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1" i="1" l="1"/>
  <c r="G41" i="1"/>
  <c r="F41" i="1"/>
  <c r="E41" i="1"/>
  <c r="D41" i="1"/>
  <c r="C41" i="1"/>
  <c r="H40" i="1"/>
  <c r="G40" i="1"/>
  <c r="F40" i="1"/>
  <c r="E40" i="1"/>
  <c r="D40" i="1"/>
  <c r="C40" i="1"/>
  <c r="H31" i="1"/>
  <c r="G31" i="1"/>
  <c r="F31" i="1"/>
  <c r="F43" i="1" s="1"/>
  <c r="E31" i="1"/>
  <c r="D31" i="1"/>
  <c r="C31" i="1"/>
  <c r="H30" i="1"/>
  <c r="H42" i="1" s="1"/>
  <c r="G30" i="1"/>
  <c r="F30" i="1"/>
  <c r="E30" i="1"/>
  <c r="D30" i="1"/>
  <c r="D42" i="1" s="1"/>
  <c r="C30" i="1"/>
  <c r="H18" i="1"/>
  <c r="H13" i="1"/>
  <c r="H43" i="1" s="1"/>
  <c r="G13" i="1"/>
  <c r="F13" i="1"/>
  <c r="E13" i="1"/>
  <c r="E43" i="1" s="1"/>
  <c r="D13" i="1"/>
  <c r="D43" i="1" s="1"/>
  <c r="C13" i="1"/>
  <c r="C43" i="1" s="1"/>
  <c r="H12" i="1"/>
  <c r="G12" i="1"/>
  <c r="G42" i="1" s="1"/>
  <c r="F12" i="1"/>
  <c r="F42" i="1" s="1"/>
  <c r="E12" i="1"/>
  <c r="E42" i="1" s="1"/>
  <c r="D12" i="1"/>
  <c r="C12" i="1"/>
  <c r="C42" i="1" s="1"/>
</calcChain>
</file>

<file path=xl/sharedStrings.xml><?xml version="1.0" encoding="utf-8"?>
<sst xmlns="http://schemas.openxmlformats.org/spreadsheetml/2006/main" count="45" uniqueCount="40">
  <si>
    <t>Прием пищи</t>
  </si>
  <si>
    <t>Наименование блюда</t>
  </si>
  <si>
    <t>Выход</t>
  </si>
  <si>
    <t>Химический состав</t>
  </si>
  <si>
    <t>Энергетическая ценность, ккал</t>
  </si>
  <si>
    <t>Витамин С</t>
  </si>
  <si>
    <t>№ рецептуры</t>
  </si>
  <si>
    <t>1-3 г.</t>
  </si>
  <si>
    <t>Белки, г.</t>
  </si>
  <si>
    <t>Жиры, г.</t>
  </si>
  <si>
    <t>Углеводы, г.</t>
  </si>
  <si>
    <t>3-7л.</t>
  </si>
  <si>
    <t>8 день</t>
  </si>
  <si>
    <t>Каша жидкая пшенная</t>
  </si>
  <si>
    <t>№185</t>
  </si>
  <si>
    <t>Завтрак</t>
  </si>
  <si>
    <t>Чай с сахаром</t>
  </si>
  <si>
    <t>№392</t>
  </si>
  <si>
    <t>Хлеб пшеничный</t>
  </si>
  <si>
    <t>п/п</t>
  </si>
  <si>
    <t>Итого</t>
  </si>
  <si>
    <t>2 завтрак</t>
  </si>
  <si>
    <t>Сок фруктовый</t>
  </si>
  <si>
    <t>№399</t>
  </si>
  <si>
    <t>Обед</t>
  </si>
  <si>
    <t>Суп картофельный с клецками №120</t>
  </si>
  <si>
    <t>№85</t>
  </si>
  <si>
    <t>Плов из птицы</t>
  </si>
  <si>
    <t>№304</t>
  </si>
  <si>
    <t>Салат из конс. огурцов с луком</t>
  </si>
  <si>
    <t>компот из  яблок</t>
  </si>
  <si>
    <t>№372</t>
  </si>
  <si>
    <t>Хлеб ржаной</t>
  </si>
  <si>
    <t>Полдник</t>
  </si>
  <si>
    <t>яйцо отварное</t>
  </si>
  <si>
    <t>№213</t>
  </si>
  <si>
    <t>хлеб пшеничный</t>
  </si>
  <si>
    <t>икра кабачковая</t>
  </si>
  <si>
    <t xml:space="preserve">чай с лимоном                   </t>
  </si>
  <si>
    <t>Итого за день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</si>
</sst>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0" xfId="0" applyFont="1" applyBorder="1" applyAlignment="1">
      <alignment wrapText="1"/>
    </xf>
    <xf numFmtId="0" fontId="1" fillId="2" borderId="2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top"/>
    </xf>
    <xf numFmtId="0" fontId="1" fillId="0" borderId="12" xfId="0" applyFont="1" applyBorder="1" applyAlignment="1">
      <alignment wrapText="1"/>
    </xf>
    <xf numFmtId="0" fontId="1" fillId="0" borderId="13" xfId="0" applyFont="1" applyBorder="1" applyAlignment="1">
      <alignment horizontal="center" vertical="center"/>
    </xf>
    <xf numFmtId="0" fontId="0" fillId="0" borderId="4" xfId="0" applyBorder="1" applyAlignment="1">
      <alignment vertical="top"/>
    </xf>
    <xf numFmtId="0" fontId="1" fillId="0" borderId="5" xfId="0" applyFont="1" applyBorder="1" applyAlignment="1">
      <alignment wrapText="1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/>
    <xf numFmtId="0" fontId="0" fillId="0" borderId="6" xfId="0" applyBorder="1" applyAlignment="1">
      <alignment vertical="center"/>
    </xf>
    <xf numFmtId="0" fontId="1" fillId="0" borderId="8" xfId="0" applyFont="1" applyBorder="1" applyAlignment="1"/>
    <xf numFmtId="0" fontId="0" fillId="0" borderId="9" xfId="0" applyBorder="1" applyAlignment="1">
      <alignment vertical="center"/>
    </xf>
    <xf numFmtId="0" fontId="0" fillId="0" borderId="12" xfId="0" applyBorder="1" applyAlignment="1"/>
    <xf numFmtId="0" fontId="0" fillId="0" borderId="13" xfId="0" applyBorder="1" applyAlignment="1">
      <alignment vertical="center"/>
    </xf>
    <xf numFmtId="0" fontId="2" fillId="0" borderId="5" xfId="0" applyFont="1" applyBorder="1" applyAlignment="1"/>
    <xf numFmtId="0" fontId="2" fillId="2" borderId="5" xfId="0" applyFont="1" applyFill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14" xfId="0" applyBorder="1" applyAlignment="1">
      <alignment vertical="top"/>
    </xf>
    <xf numFmtId="0" fontId="0" fillId="0" borderId="15" xfId="0" applyBorder="1" applyAlignment="1"/>
    <xf numFmtId="0" fontId="2" fillId="2" borderId="15" xfId="0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1" fillId="0" borderId="1" xfId="0" applyFont="1" applyBorder="1" applyAlignment="1">
      <alignment vertical="top"/>
    </xf>
    <xf numFmtId="0" fontId="1" fillId="0" borderId="2" xfId="0" applyFont="1" applyBorder="1" applyAlignment="1">
      <alignment vertical="center"/>
    </xf>
    <xf numFmtId="0" fontId="1" fillId="2" borderId="10" xfId="0" applyFont="1" applyFill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vertical="top"/>
    </xf>
    <xf numFmtId="0" fontId="1" fillId="0" borderId="5" xfId="0" applyFont="1" applyBorder="1" applyAlignment="1">
      <alignment vertical="center"/>
    </xf>
    <xf numFmtId="0" fontId="1" fillId="2" borderId="5" xfId="0" applyFont="1" applyFill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0" fontId="1" fillId="0" borderId="9" xfId="0" applyFont="1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horizontal="center" vertical="center"/>
    </xf>
    <xf numFmtId="0" fontId="1" fillId="0" borderId="14" xfId="0" applyFont="1" applyBorder="1" applyAlignment="1">
      <alignment vertical="top"/>
    </xf>
    <xf numFmtId="0" fontId="2" fillId="0" borderId="15" xfId="0" applyFont="1" applyBorder="1" applyAlignment="1"/>
    <xf numFmtId="0" fontId="1" fillId="0" borderId="2" xfId="0" applyFont="1" applyBorder="1" applyAlignment="1">
      <alignment wrapText="1"/>
    </xf>
    <xf numFmtId="0" fontId="1" fillId="0" borderId="5" xfId="0" applyFont="1" applyBorder="1" applyAlignment="1">
      <alignment vertical="center" wrapText="1"/>
    </xf>
    <xf numFmtId="0" fontId="0" fillId="0" borderId="6" xfId="0" applyBorder="1" applyAlignment="1">
      <alignment horizontal="center" vertical="center"/>
    </xf>
    <xf numFmtId="0" fontId="1" fillId="0" borderId="8" xfId="0" applyFont="1" applyBorder="1" applyAlignment="1">
      <alignment wrapText="1"/>
    </xf>
    <xf numFmtId="0" fontId="0" fillId="0" borderId="5" xfId="0" applyBorder="1" applyAlignment="1"/>
    <xf numFmtId="0" fontId="1" fillId="0" borderId="16" xfId="0" applyFont="1" applyBorder="1" applyAlignment="1">
      <alignment horizontal="center" vertical="center"/>
    </xf>
    <xf numFmtId="0" fontId="1" fillId="0" borderId="10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0" fillId="0" borderId="17" xfId="0" applyBorder="1" applyAlignment="1">
      <alignment horizontal="center"/>
    </xf>
    <xf numFmtId="0" fontId="1" fillId="0" borderId="12" xfId="0" applyFont="1" applyBorder="1" applyAlignment="1">
      <alignment horizontal="center" vertical="center" wrapText="1"/>
    </xf>
    <xf numFmtId="0" fontId="0" fillId="0" borderId="18" xfId="0" applyBorder="1" applyAlignment="1">
      <alignment horizontal="center"/>
    </xf>
    <xf numFmtId="0" fontId="1" fillId="0" borderId="6" xfId="0" applyFont="1" applyBorder="1" applyAlignment="1">
      <alignment vertical="center"/>
    </xf>
    <xf numFmtId="0" fontId="0" fillId="0" borderId="16" xfId="0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"/>
  <sheetViews>
    <sheetView tabSelected="1" workbookViewId="0">
      <selection sqref="A1:I43"/>
    </sheetView>
  </sheetViews>
  <sheetFormatPr defaultRowHeight="15" x14ac:dyDescent="0.25"/>
  <sheetData>
    <row r="1" spans="1:9" x14ac:dyDescent="0.25">
      <c r="A1" s="1" t="s">
        <v>0</v>
      </c>
      <c r="B1" s="2" t="s">
        <v>1</v>
      </c>
      <c r="C1" s="3" t="s">
        <v>2</v>
      </c>
      <c r="D1" s="2" t="s">
        <v>3</v>
      </c>
      <c r="E1" s="2"/>
      <c r="F1" s="2"/>
      <c r="G1" s="4" t="s">
        <v>4</v>
      </c>
      <c r="H1" s="4" t="s">
        <v>5</v>
      </c>
      <c r="I1" s="5" t="s">
        <v>6</v>
      </c>
    </row>
    <row r="2" spans="1:9" x14ac:dyDescent="0.25">
      <c r="A2" s="6"/>
      <c r="B2" s="7"/>
      <c r="C2" s="8" t="s">
        <v>7</v>
      </c>
      <c r="D2" s="7" t="s">
        <v>8</v>
      </c>
      <c r="E2" s="7" t="s">
        <v>9</v>
      </c>
      <c r="F2" s="7" t="s">
        <v>10</v>
      </c>
      <c r="G2" s="9"/>
      <c r="H2" s="9"/>
      <c r="I2" s="10"/>
    </row>
    <row r="3" spans="1:9" ht="15.75" thickBot="1" x14ac:dyDescent="0.3">
      <c r="A3" s="11"/>
      <c r="B3" s="12"/>
      <c r="C3" s="13" t="s">
        <v>11</v>
      </c>
      <c r="D3" s="12"/>
      <c r="E3" s="12"/>
      <c r="F3" s="12"/>
      <c r="G3" s="14"/>
      <c r="H3" s="14"/>
      <c r="I3" s="15"/>
    </row>
    <row r="4" spans="1:9" x14ac:dyDescent="0.25">
      <c r="A4" s="16" t="s">
        <v>12</v>
      </c>
      <c r="B4" s="17" t="s">
        <v>13</v>
      </c>
      <c r="C4" s="18">
        <v>160</v>
      </c>
      <c r="D4" s="3">
        <v>3.46</v>
      </c>
      <c r="E4" s="3">
        <v>4.57</v>
      </c>
      <c r="F4" s="3">
        <v>24.7</v>
      </c>
      <c r="G4" s="3">
        <v>154</v>
      </c>
      <c r="H4" s="3">
        <v>0</v>
      </c>
      <c r="I4" s="19" t="s">
        <v>14</v>
      </c>
    </row>
    <row r="5" spans="1:9" x14ac:dyDescent="0.25">
      <c r="A5" s="20" t="s">
        <v>15</v>
      </c>
      <c r="B5" s="21"/>
      <c r="C5" s="8">
        <v>210</v>
      </c>
      <c r="D5" s="8">
        <v>4.59</v>
      </c>
      <c r="E5" s="8">
        <v>4.9000000000000004</v>
      </c>
      <c r="F5" s="8">
        <v>31.26</v>
      </c>
      <c r="G5" s="8">
        <v>187</v>
      </c>
      <c r="H5" s="8">
        <v>0</v>
      </c>
      <c r="I5" s="22"/>
    </row>
    <row r="6" spans="1:9" x14ac:dyDescent="0.25">
      <c r="A6" s="23"/>
      <c r="B6" s="24" t="s">
        <v>16</v>
      </c>
      <c r="C6" s="8">
        <v>150</v>
      </c>
      <c r="D6" s="8">
        <v>0.04</v>
      </c>
      <c r="E6" s="8">
        <v>0.01</v>
      </c>
      <c r="F6" s="8">
        <v>6.99</v>
      </c>
      <c r="G6" s="8">
        <v>28</v>
      </c>
      <c r="H6" s="8">
        <v>0.02</v>
      </c>
      <c r="I6" s="25" t="s">
        <v>17</v>
      </c>
    </row>
    <row r="7" spans="1:9" x14ac:dyDescent="0.25">
      <c r="A7" s="23"/>
      <c r="B7" s="24"/>
      <c r="C7" s="8">
        <v>180</v>
      </c>
      <c r="D7" s="8">
        <v>0.06</v>
      </c>
      <c r="E7" s="8">
        <v>0.02</v>
      </c>
      <c r="F7" s="8">
        <v>9.99</v>
      </c>
      <c r="G7" s="8">
        <v>40</v>
      </c>
      <c r="H7" s="8">
        <v>0.03</v>
      </c>
      <c r="I7" s="25"/>
    </row>
    <row r="8" spans="1:9" x14ac:dyDescent="0.25">
      <c r="A8" s="23"/>
      <c r="B8" s="26" t="s">
        <v>18</v>
      </c>
      <c r="C8" s="8">
        <v>20</v>
      </c>
      <c r="D8" s="8">
        <v>1.58</v>
      </c>
      <c r="E8" s="8">
        <v>0.2</v>
      </c>
      <c r="F8" s="8">
        <v>9.66</v>
      </c>
      <c r="G8" s="8">
        <v>47.2</v>
      </c>
      <c r="H8" s="8">
        <v>0</v>
      </c>
      <c r="I8" s="25" t="s">
        <v>19</v>
      </c>
    </row>
    <row r="9" spans="1:9" x14ac:dyDescent="0.25">
      <c r="A9" s="23"/>
      <c r="B9" s="26"/>
      <c r="C9" s="8">
        <v>20</v>
      </c>
      <c r="D9" s="8">
        <v>1.58</v>
      </c>
      <c r="E9" s="8">
        <v>0.2</v>
      </c>
      <c r="F9" s="8">
        <v>9.66</v>
      </c>
      <c r="G9" s="8">
        <v>47.2</v>
      </c>
      <c r="H9" s="8">
        <v>0</v>
      </c>
      <c r="I9" s="27"/>
    </row>
    <row r="10" spans="1:9" x14ac:dyDescent="0.25">
      <c r="A10" s="23"/>
      <c r="B10" s="28"/>
      <c r="C10" s="8"/>
      <c r="D10" s="8"/>
      <c r="E10" s="8"/>
      <c r="F10" s="8"/>
      <c r="G10" s="8"/>
      <c r="H10" s="8"/>
      <c r="I10" s="29"/>
    </row>
    <row r="11" spans="1:9" x14ac:dyDescent="0.25">
      <c r="A11" s="23"/>
      <c r="B11" s="30"/>
      <c r="C11" s="8"/>
      <c r="D11" s="8"/>
      <c r="E11" s="8"/>
      <c r="F11" s="8"/>
      <c r="G11" s="8"/>
      <c r="H11" s="8"/>
      <c r="I11" s="31"/>
    </row>
    <row r="12" spans="1:9" x14ac:dyDescent="0.25">
      <c r="A12" s="23"/>
      <c r="B12" s="32" t="s">
        <v>20</v>
      </c>
      <c r="C12" s="33">
        <f t="shared" ref="C12:H13" si="0">C4+C6+C8+C10</f>
        <v>330</v>
      </c>
      <c r="D12" s="33">
        <f t="shared" si="0"/>
        <v>5.08</v>
      </c>
      <c r="E12" s="34">
        <f t="shared" si="0"/>
        <v>4.78</v>
      </c>
      <c r="F12" s="34">
        <f t="shared" si="0"/>
        <v>41.349999999999994</v>
      </c>
      <c r="G12" s="34">
        <f t="shared" si="0"/>
        <v>229.2</v>
      </c>
      <c r="H12" s="34">
        <f t="shared" si="0"/>
        <v>0.02</v>
      </c>
      <c r="I12" s="35"/>
    </row>
    <row r="13" spans="1:9" ht="15.75" thickBot="1" x14ac:dyDescent="0.3">
      <c r="A13" s="36"/>
      <c r="B13" s="37"/>
      <c r="C13" s="38">
        <f t="shared" si="0"/>
        <v>410</v>
      </c>
      <c r="D13" s="38">
        <f t="shared" si="0"/>
        <v>6.2299999999999995</v>
      </c>
      <c r="E13" s="39">
        <f t="shared" si="0"/>
        <v>5.12</v>
      </c>
      <c r="F13" s="39">
        <f t="shared" si="0"/>
        <v>50.91</v>
      </c>
      <c r="G13" s="39">
        <f t="shared" si="0"/>
        <v>274.2</v>
      </c>
      <c r="H13" s="39">
        <f t="shared" si="0"/>
        <v>0.03</v>
      </c>
      <c r="I13" s="40"/>
    </row>
    <row r="14" spans="1:9" x14ac:dyDescent="0.25">
      <c r="A14" s="41" t="s">
        <v>21</v>
      </c>
      <c r="B14" s="42" t="s">
        <v>22</v>
      </c>
      <c r="C14" s="43">
        <v>150</v>
      </c>
      <c r="D14" s="43">
        <v>0.75</v>
      </c>
      <c r="E14" s="44">
        <v>0</v>
      </c>
      <c r="F14" s="44">
        <v>15.1</v>
      </c>
      <c r="G14" s="44">
        <v>64</v>
      </c>
      <c r="H14" s="44">
        <v>3</v>
      </c>
      <c r="I14" s="45" t="s">
        <v>23</v>
      </c>
    </row>
    <row r="15" spans="1:9" x14ac:dyDescent="0.25">
      <c r="A15" s="46"/>
      <c r="B15" s="47"/>
      <c r="C15" s="48">
        <v>180</v>
      </c>
      <c r="D15" s="48">
        <v>0.9</v>
      </c>
      <c r="E15" s="8">
        <v>0</v>
      </c>
      <c r="F15" s="8">
        <v>18.100000000000001</v>
      </c>
      <c r="G15" s="8">
        <v>76.8</v>
      </c>
      <c r="H15" s="8">
        <v>3.06</v>
      </c>
      <c r="I15" s="25"/>
    </row>
    <row r="16" spans="1:9" x14ac:dyDescent="0.25">
      <c r="A16" s="46"/>
      <c r="B16" s="49"/>
      <c r="C16" s="48"/>
      <c r="D16" s="48"/>
      <c r="E16" s="8"/>
      <c r="F16" s="8"/>
      <c r="G16" s="8"/>
      <c r="H16" s="8"/>
      <c r="I16" s="50"/>
    </row>
    <row r="17" spans="1:9" x14ac:dyDescent="0.25">
      <c r="A17" s="46"/>
      <c r="B17" s="51"/>
      <c r="C17" s="48"/>
      <c r="D17" s="48"/>
      <c r="E17" s="8"/>
      <c r="F17" s="8"/>
      <c r="G17" s="8"/>
      <c r="H17" s="8"/>
      <c r="I17" s="52"/>
    </row>
    <row r="18" spans="1:9" x14ac:dyDescent="0.25">
      <c r="A18" s="46"/>
      <c r="B18" s="32" t="s">
        <v>20</v>
      </c>
      <c r="C18" s="33">
        <v>150</v>
      </c>
      <c r="D18" s="33">
        <v>0.75</v>
      </c>
      <c r="E18" s="34">
        <v>0</v>
      </c>
      <c r="F18" s="34">
        <v>15.1</v>
      </c>
      <c r="G18" s="34">
        <v>64</v>
      </c>
      <c r="H18" s="34">
        <f>H14</f>
        <v>3</v>
      </c>
      <c r="I18" s="35"/>
    </row>
    <row r="19" spans="1:9" ht="15.75" thickBot="1" x14ac:dyDescent="0.3">
      <c r="A19" s="53"/>
      <c r="B19" s="54"/>
      <c r="C19" s="38">
        <v>150</v>
      </c>
      <c r="D19" s="38">
        <v>0.75</v>
      </c>
      <c r="E19" s="39">
        <v>0</v>
      </c>
      <c r="F19" s="39">
        <v>15.1</v>
      </c>
      <c r="G19" s="39">
        <v>64</v>
      </c>
      <c r="H19" s="39">
        <v>3</v>
      </c>
      <c r="I19" s="40"/>
    </row>
    <row r="20" spans="1:9" x14ac:dyDescent="0.25">
      <c r="A20" s="41" t="s">
        <v>24</v>
      </c>
      <c r="B20" s="55" t="s">
        <v>25</v>
      </c>
      <c r="C20" s="18">
        <v>180</v>
      </c>
      <c r="D20" s="18">
        <v>1.5</v>
      </c>
      <c r="E20" s="3">
        <v>2.42</v>
      </c>
      <c r="F20" s="3">
        <v>8.74</v>
      </c>
      <c r="G20" s="3">
        <v>62.82</v>
      </c>
      <c r="H20" s="3">
        <v>4.1399999999999997</v>
      </c>
      <c r="I20" s="45" t="s">
        <v>26</v>
      </c>
    </row>
    <row r="21" spans="1:9" x14ac:dyDescent="0.25">
      <c r="A21" s="23"/>
      <c r="B21" s="24"/>
      <c r="C21" s="48">
        <v>200</v>
      </c>
      <c r="D21" s="48">
        <v>1.67</v>
      </c>
      <c r="E21" s="8">
        <v>2.68</v>
      </c>
      <c r="F21" s="8">
        <v>9.7100000000000009</v>
      </c>
      <c r="G21" s="8">
        <v>69.8</v>
      </c>
      <c r="H21" s="8">
        <v>4.5999999999999996</v>
      </c>
      <c r="I21" s="25"/>
    </row>
    <row r="22" spans="1:9" x14ac:dyDescent="0.25">
      <c r="A22" s="23"/>
      <c r="B22" s="56" t="s">
        <v>27</v>
      </c>
      <c r="C22" s="48">
        <v>160</v>
      </c>
      <c r="D22" s="48">
        <v>16</v>
      </c>
      <c r="E22" s="8">
        <v>14.78</v>
      </c>
      <c r="F22" s="8">
        <v>26.76</v>
      </c>
      <c r="G22" s="8">
        <v>304</v>
      </c>
      <c r="H22" s="8">
        <v>0.41</v>
      </c>
      <c r="I22" s="25" t="s">
        <v>28</v>
      </c>
    </row>
    <row r="23" spans="1:9" x14ac:dyDescent="0.25">
      <c r="A23" s="23"/>
      <c r="B23" s="56"/>
      <c r="C23" s="48">
        <v>210</v>
      </c>
      <c r="D23" s="48">
        <v>21.47</v>
      </c>
      <c r="E23" s="8">
        <v>19.670000000000002</v>
      </c>
      <c r="F23" s="8">
        <v>35.69</v>
      </c>
      <c r="G23" s="8">
        <v>406</v>
      </c>
      <c r="H23" s="8">
        <v>1.01</v>
      </c>
      <c r="I23" s="57"/>
    </row>
    <row r="24" spans="1:9" x14ac:dyDescent="0.25">
      <c r="A24" s="23"/>
      <c r="B24" s="58" t="s">
        <v>29</v>
      </c>
      <c r="C24" s="48">
        <v>30</v>
      </c>
      <c r="D24" s="48">
        <v>0.26</v>
      </c>
      <c r="E24" s="8">
        <v>1.53</v>
      </c>
      <c r="F24" s="8">
        <v>0.78</v>
      </c>
      <c r="G24" s="8">
        <v>17.940000000000001</v>
      </c>
      <c r="H24" s="8">
        <v>1.65</v>
      </c>
      <c r="I24" s="50">
        <v>19</v>
      </c>
    </row>
    <row r="25" spans="1:9" x14ac:dyDescent="0.25">
      <c r="A25" s="23"/>
      <c r="B25" s="21"/>
      <c r="C25" s="48">
        <v>50</v>
      </c>
      <c r="D25" s="48">
        <v>0.42</v>
      </c>
      <c r="E25" s="8">
        <v>2.5499999999999998</v>
      </c>
      <c r="F25" s="8">
        <v>1.3</v>
      </c>
      <c r="G25" s="8">
        <v>29.9</v>
      </c>
      <c r="H25" s="8">
        <v>2.75</v>
      </c>
      <c r="I25" s="31"/>
    </row>
    <row r="26" spans="1:9" x14ac:dyDescent="0.25">
      <c r="A26" s="23"/>
      <c r="B26" s="58" t="s">
        <v>30</v>
      </c>
      <c r="C26" s="48">
        <v>150</v>
      </c>
      <c r="D26" s="48">
        <v>0.12</v>
      </c>
      <c r="E26" s="8">
        <v>0.12</v>
      </c>
      <c r="F26" s="8">
        <v>17.91</v>
      </c>
      <c r="G26" s="8">
        <v>73.2</v>
      </c>
      <c r="H26" s="8">
        <v>1.29</v>
      </c>
      <c r="I26" s="50" t="s">
        <v>31</v>
      </c>
    </row>
    <row r="27" spans="1:9" x14ac:dyDescent="0.25">
      <c r="A27" s="23"/>
      <c r="B27" s="21"/>
      <c r="C27" s="48">
        <v>180</v>
      </c>
      <c r="D27" s="48">
        <v>0.14000000000000001</v>
      </c>
      <c r="E27" s="8">
        <v>0.14000000000000001</v>
      </c>
      <c r="F27" s="8">
        <v>21.49</v>
      </c>
      <c r="G27" s="8">
        <v>87.84</v>
      </c>
      <c r="H27" s="8">
        <v>1.54</v>
      </c>
      <c r="I27" s="22"/>
    </row>
    <row r="28" spans="1:9" x14ac:dyDescent="0.25">
      <c r="A28" s="23"/>
      <c r="B28" s="26" t="s">
        <v>32</v>
      </c>
      <c r="C28" s="48">
        <v>40</v>
      </c>
      <c r="D28" s="48">
        <v>2.64</v>
      </c>
      <c r="E28" s="8">
        <v>0.48</v>
      </c>
      <c r="F28" s="8">
        <v>13.36</v>
      </c>
      <c r="G28" s="8">
        <v>69.599999999999994</v>
      </c>
      <c r="H28" s="8">
        <v>0</v>
      </c>
      <c r="I28" s="25" t="s">
        <v>19</v>
      </c>
    </row>
    <row r="29" spans="1:9" x14ac:dyDescent="0.25">
      <c r="A29" s="23"/>
      <c r="B29" s="59"/>
      <c r="C29" s="48">
        <v>50</v>
      </c>
      <c r="D29" s="48">
        <v>3.3</v>
      </c>
      <c r="E29" s="8">
        <v>0.6</v>
      </c>
      <c r="F29" s="8">
        <v>16.7</v>
      </c>
      <c r="G29" s="8">
        <v>87</v>
      </c>
      <c r="H29" s="8">
        <v>0</v>
      </c>
      <c r="I29" s="27"/>
    </row>
    <row r="30" spans="1:9" x14ac:dyDescent="0.25">
      <c r="A30" s="23"/>
      <c r="B30" s="32" t="s">
        <v>20</v>
      </c>
      <c r="C30" s="33">
        <f t="shared" ref="C30:H31" si="1">C20+C22+C24+C26+C28</f>
        <v>560</v>
      </c>
      <c r="D30" s="33">
        <f t="shared" si="1"/>
        <v>20.520000000000003</v>
      </c>
      <c r="E30" s="34">
        <f t="shared" si="1"/>
        <v>19.330000000000002</v>
      </c>
      <c r="F30" s="34">
        <f t="shared" si="1"/>
        <v>67.55</v>
      </c>
      <c r="G30" s="34">
        <f t="shared" si="1"/>
        <v>527.55999999999995</v>
      </c>
      <c r="H30" s="34">
        <f t="shared" si="1"/>
        <v>7.4899999999999993</v>
      </c>
      <c r="I30" s="25"/>
    </row>
    <row r="31" spans="1:9" ht="15.75" thickBot="1" x14ac:dyDescent="0.3">
      <c r="A31" s="36"/>
      <c r="B31" s="54"/>
      <c r="C31" s="38">
        <f t="shared" si="1"/>
        <v>690</v>
      </c>
      <c r="D31" s="38">
        <f t="shared" si="1"/>
        <v>27.000000000000004</v>
      </c>
      <c r="E31" s="39">
        <f t="shared" si="1"/>
        <v>25.640000000000004</v>
      </c>
      <c r="F31" s="39">
        <f t="shared" si="1"/>
        <v>84.89</v>
      </c>
      <c r="G31" s="39">
        <f t="shared" si="1"/>
        <v>680.54</v>
      </c>
      <c r="H31" s="39">
        <f t="shared" si="1"/>
        <v>9.8999999999999986</v>
      </c>
      <c r="I31" s="60"/>
    </row>
    <row r="32" spans="1:9" x14ac:dyDescent="0.25">
      <c r="A32" s="41" t="s">
        <v>33</v>
      </c>
      <c r="B32" s="61" t="s">
        <v>34</v>
      </c>
      <c r="C32" s="48">
        <v>40</v>
      </c>
      <c r="D32" s="48">
        <v>5.08</v>
      </c>
      <c r="E32" s="8">
        <v>4.5999999999999996</v>
      </c>
      <c r="F32" s="8">
        <v>0.28000000000000003</v>
      </c>
      <c r="G32" s="8">
        <v>63</v>
      </c>
      <c r="H32" s="8">
        <v>0</v>
      </c>
      <c r="I32" s="25" t="s">
        <v>35</v>
      </c>
    </row>
    <row r="33" spans="1:9" x14ac:dyDescent="0.25">
      <c r="A33" s="23"/>
      <c r="B33" s="62"/>
      <c r="C33" s="48">
        <v>40</v>
      </c>
      <c r="D33" s="48">
        <v>5.08</v>
      </c>
      <c r="E33" s="8">
        <v>4.5999999999999996</v>
      </c>
      <c r="F33" s="8">
        <v>0.28000000000000003</v>
      </c>
      <c r="G33" s="8">
        <v>63</v>
      </c>
      <c r="H33" s="8">
        <v>0</v>
      </c>
      <c r="I33" s="27"/>
    </row>
    <row r="34" spans="1:9" x14ac:dyDescent="0.25">
      <c r="A34" s="23"/>
      <c r="B34" s="56" t="s">
        <v>36</v>
      </c>
      <c r="C34" s="48">
        <v>40</v>
      </c>
      <c r="D34" s="48">
        <v>2.4500000000000002</v>
      </c>
      <c r="E34" s="8">
        <v>7.55</v>
      </c>
      <c r="F34" s="8">
        <v>14.62</v>
      </c>
      <c r="G34" s="8">
        <v>136</v>
      </c>
      <c r="H34" s="8">
        <v>0</v>
      </c>
      <c r="I34" s="25">
        <v>1</v>
      </c>
    </row>
    <row r="35" spans="1:9" x14ac:dyDescent="0.25">
      <c r="A35" s="23"/>
      <c r="B35" s="56"/>
      <c r="C35" s="48">
        <v>40</v>
      </c>
      <c r="D35" s="48">
        <v>2.4500000000000002</v>
      </c>
      <c r="E35" s="8">
        <v>7.55</v>
      </c>
      <c r="F35" s="8">
        <v>14.62</v>
      </c>
      <c r="G35" s="8">
        <v>136</v>
      </c>
      <c r="H35" s="8">
        <v>0</v>
      </c>
      <c r="I35" s="25"/>
    </row>
    <row r="36" spans="1:9" x14ac:dyDescent="0.25">
      <c r="A36" s="23"/>
      <c r="B36" s="14" t="s">
        <v>37</v>
      </c>
      <c r="C36" s="48">
        <v>40</v>
      </c>
      <c r="D36" s="48">
        <v>0.48</v>
      </c>
      <c r="E36" s="8">
        <v>1.9</v>
      </c>
      <c r="F36" s="8">
        <v>3.08</v>
      </c>
      <c r="G36" s="8">
        <v>31.2</v>
      </c>
      <c r="H36" s="8">
        <v>4.4000000000000004</v>
      </c>
      <c r="I36" s="63" t="s">
        <v>19</v>
      </c>
    </row>
    <row r="37" spans="1:9" x14ac:dyDescent="0.25">
      <c r="A37" s="23"/>
      <c r="B37" s="64"/>
      <c r="C37" s="48">
        <v>60</v>
      </c>
      <c r="D37" s="48">
        <v>0.72</v>
      </c>
      <c r="E37" s="8">
        <v>2.82</v>
      </c>
      <c r="F37" s="8">
        <v>4.62</v>
      </c>
      <c r="G37" s="8">
        <v>46.8</v>
      </c>
      <c r="H37" s="8">
        <v>6.6</v>
      </c>
      <c r="I37" s="65"/>
    </row>
    <row r="38" spans="1:9" x14ac:dyDescent="0.25">
      <c r="A38" s="23"/>
      <c r="B38" s="47" t="s">
        <v>38</v>
      </c>
      <c r="C38" s="8">
        <v>150</v>
      </c>
      <c r="D38" s="8">
        <v>7.0000000000000007E-2</v>
      </c>
      <c r="E38" s="8">
        <v>0.01</v>
      </c>
      <c r="F38" s="8">
        <v>7.1</v>
      </c>
      <c r="G38" s="8">
        <v>29</v>
      </c>
      <c r="H38" s="8">
        <v>1.42</v>
      </c>
      <c r="I38" s="25">
        <v>393</v>
      </c>
    </row>
    <row r="39" spans="1:9" x14ac:dyDescent="0.25">
      <c r="A39" s="23"/>
      <c r="B39" s="47"/>
      <c r="C39" s="8">
        <v>180</v>
      </c>
      <c r="D39" s="8">
        <v>0.12</v>
      </c>
      <c r="E39" s="8">
        <v>0.02</v>
      </c>
      <c r="F39" s="8">
        <v>10.199999999999999</v>
      </c>
      <c r="G39" s="8">
        <v>41</v>
      </c>
      <c r="H39" s="8">
        <v>2.83</v>
      </c>
      <c r="I39" s="57"/>
    </row>
    <row r="40" spans="1:9" x14ac:dyDescent="0.25">
      <c r="A40" s="23"/>
      <c r="B40" s="32" t="s">
        <v>20</v>
      </c>
      <c r="C40" s="34">
        <f>C32+C34+C38+C36</f>
        <v>270</v>
      </c>
      <c r="D40" s="34">
        <f t="shared" ref="D40:H41" si="2">D32+D34+D38+D36</f>
        <v>8.08</v>
      </c>
      <c r="E40" s="34">
        <f t="shared" si="2"/>
        <v>14.059999999999999</v>
      </c>
      <c r="F40" s="34">
        <f t="shared" si="2"/>
        <v>25.08</v>
      </c>
      <c r="G40" s="34">
        <f t="shared" si="2"/>
        <v>259.2</v>
      </c>
      <c r="H40" s="34">
        <f t="shared" si="2"/>
        <v>5.82</v>
      </c>
      <c r="I40" s="66"/>
    </row>
    <row r="41" spans="1:9" x14ac:dyDescent="0.25">
      <c r="A41" s="23"/>
      <c r="B41" s="32"/>
      <c r="C41" s="34">
        <f>C33+C35+C39+C37</f>
        <v>320</v>
      </c>
      <c r="D41" s="34">
        <f t="shared" si="2"/>
        <v>8.370000000000001</v>
      </c>
      <c r="E41" s="34">
        <f t="shared" si="2"/>
        <v>14.989999999999998</v>
      </c>
      <c r="F41" s="34">
        <f t="shared" si="2"/>
        <v>29.72</v>
      </c>
      <c r="G41" s="34">
        <f t="shared" si="2"/>
        <v>286.8</v>
      </c>
      <c r="H41" s="34">
        <f t="shared" si="2"/>
        <v>9.43</v>
      </c>
      <c r="I41" s="66"/>
    </row>
    <row r="42" spans="1:9" x14ac:dyDescent="0.25">
      <c r="A42" s="23"/>
      <c r="B42" s="32" t="s">
        <v>39</v>
      </c>
      <c r="C42" s="34">
        <f>C12+C18+C30+C40</f>
        <v>1310</v>
      </c>
      <c r="D42" s="34">
        <f t="shared" ref="D42:H42" si="3">D12+D18+D30+D40</f>
        <v>34.43</v>
      </c>
      <c r="E42" s="34">
        <f t="shared" si="3"/>
        <v>38.17</v>
      </c>
      <c r="F42" s="34">
        <f t="shared" si="3"/>
        <v>149.07999999999998</v>
      </c>
      <c r="G42" s="34">
        <f t="shared" si="3"/>
        <v>1079.96</v>
      </c>
      <c r="H42" s="34">
        <f t="shared" si="3"/>
        <v>16.329999999999998</v>
      </c>
      <c r="I42" s="27"/>
    </row>
    <row r="43" spans="1:9" ht="15.75" thickBot="1" x14ac:dyDescent="0.3">
      <c r="A43" s="36"/>
      <c r="B43" s="54"/>
      <c r="C43" s="39">
        <f>C13+C19+C31+C41</f>
        <v>1570</v>
      </c>
      <c r="D43" s="39">
        <f>D13+D19+D31+D41</f>
        <v>42.350000000000009</v>
      </c>
      <c r="E43" s="39">
        <f>E13+E19+E31+E41</f>
        <v>45.75</v>
      </c>
      <c r="F43" s="39">
        <f>F13+F19+F31+F41</f>
        <v>180.61999999999998</v>
      </c>
      <c r="G43" s="39">
        <v>1382.32</v>
      </c>
      <c r="H43" s="39">
        <f>H13+H19+H31+H41</f>
        <v>22.36</v>
      </c>
      <c r="I43" s="67"/>
    </row>
  </sheetData>
  <mergeCells count="52">
    <mergeCell ref="B38:B39"/>
    <mergeCell ref="I38:I39"/>
    <mergeCell ref="B40:B41"/>
    <mergeCell ref="I40:I43"/>
    <mergeCell ref="B42:B43"/>
    <mergeCell ref="I28:I29"/>
    <mergeCell ref="B30:B31"/>
    <mergeCell ref="I30:I31"/>
    <mergeCell ref="A32:A43"/>
    <mergeCell ref="B32:B33"/>
    <mergeCell ref="I32:I33"/>
    <mergeCell ref="B34:B35"/>
    <mergeCell ref="I34:I35"/>
    <mergeCell ref="B36:B37"/>
    <mergeCell ref="I36:I37"/>
    <mergeCell ref="A20:A31"/>
    <mergeCell ref="B20:B21"/>
    <mergeCell ref="I20:I21"/>
    <mergeCell ref="B22:B23"/>
    <mergeCell ref="I22:I23"/>
    <mergeCell ref="B24:B25"/>
    <mergeCell ref="I24:I25"/>
    <mergeCell ref="B26:B27"/>
    <mergeCell ref="I26:I27"/>
    <mergeCell ref="B28:B29"/>
    <mergeCell ref="I12:I13"/>
    <mergeCell ref="A14:A19"/>
    <mergeCell ref="B14:B15"/>
    <mergeCell ref="I14:I15"/>
    <mergeCell ref="B16:B17"/>
    <mergeCell ref="I16:I17"/>
    <mergeCell ref="B18:B19"/>
    <mergeCell ref="I18:I19"/>
    <mergeCell ref="B4:B5"/>
    <mergeCell ref="I4:I5"/>
    <mergeCell ref="A5:A13"/>
    <mergeCell ref="B6:B7"/>
    <mergeCell ref="I6:I7"/>
    <mergeCell ref="B8:B9"/>
    <mergeCell ref="I8:I9"/>
    <mergeCell ref="B10:B11"/>
    <mergeCell ref="I10:I11"/>
    <mergeCell ref="B12:B13"/>
    <mergeCell ref="A1:A3"/>
    <mergeCell ref="B1:B3"/>
    <mergeCell ref="D1:F1"/>
    <mergeCell ref="G1:G3"/>
    <mergeCell ref="H1:H3"/>
    <mergeCell ref="I1:I3"/>
    <mergeCell ref="D2:D3"/>
    <mergeCell ref="E2:E3"/>
    <mergeCell ref="F2:F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2026-04-01T06:44:27Z</dcterms:modified>
</cp:coreProperties>
</file>