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9" i="1" l="1"/>
  <c r="G39" i="1"/>
  <c r="F39" i="1"/>
  <c r="F41" i="1" s="1"/>
  <c r="E39" i="1"/>
  <c r="E41" i="1" s="1"/>
  <c r="D39" i="1"/>
  <c r="C39" i="1"/>
  <c r="H38" i="1"/>
  <c r="H40" i="1" s="1"/>
  <c r="G38" i="1"/>
  <c r="G40" i="1" s="1"/>
  <c r="F38" i="1"/>
  <c r="E38" i="1"/>
  <c r="D38" i="1"/>
  <c r="D40" i="1" s="1"/>
  <c r="C38" i="1"/>
  <c r="C40" i="1" s="1"/>
  <c r="H31" i="1"/>
  <c r="F31" i="1"/>
  <c r="E31" i="1"/>
  <c r="D31" i="1"/>
  <c r="C31" i="1"/>
  <c r="H30" i="1"/>
  <c r="G30" i="1"/>
  <c r="F30" i="1"/>
  <c r="E30" i="1"/>
  <c r="D30" i="1"/>
  <c r="C30" i="1"/>
  <c r="H15" i="1"/>
  <c r="G15" i="1"/>
  <c r="F15" i="1"/>
  <c r="E15" i="1"/>
  <c r="D15" i="1"/>
  <c r="C15" i="1"/>
  <c r="H14" i="1"/>
  <c r="G14" i="1"/>
  <c r="F14" i="1"/>
  <c r="E14" i="1"/>
  <c r="D14" i="1"/>
  <c r="C14" i="1"/>
  <c r="H11" i="1"/>
  <c r="H41" i="1" s="1"/>
  <c r="G11" i="1"/>
  <c r="G41" i="1" s="1"/>
  <c r="F11" i="1"/>
  <c r="E11" i="1"/>
  <c r="D11" i="1"/>
  <c r="D41" i="1" s="1"/>
  <c r="C11" i="1"/>
  <c r="C41" i="1" s="1"/>
  <c r="H10" i="1"/>
  <c r="G10" i="1"/>
  <c r="F10" i="1"/>
  <c r="F40" i="1" s="1"/>
  <c r="E10" i="1"/>
  <c r="E40" i="1" s="1"/>
  <c r="D10" i="1"/>
  <c r="C10" i="1"/>
</calcChain>
</file>

<file path=xl/sharedStrings.xml><?xml version="1.0" encoding="utf-8"?>
<sst xmlns="http://schemas.openxmlformats.org/spreadsheetml/2006/main" count="47" uniqueCount="41">
  <si>
    <t>Прием пищи</t>
  </si>
  <si>
    <t>Наименование блюда</t>
  </si>
  <si>
    <t>Выход</t>
  </si>
  <si>
    <t>Химический состав</t>
  </si>
  <si>
    <t>Энергетическая ценность, ккал</t>
  </si>
  <si>
    <t>Витамин С</t>
  </si>
  <si>
    <t>№ рецептуры</t>
  </si>
  <si>
    <t>1-3 г.</t>
  </si>
  <si>
    <t>Белки, г.</t>
  </si>
  <si>
    <t>Жиры, г.</t>
  </si>
  <si>
    <t>Углеводы, г.</t>
  </si>
  <si>
    <t>3-7л.</t>
  </si>
  <si>
    <t>5 день</t>
  </si>
  <si>
    <t>Суп молочный пшенный</t>
  </si>
  <si>
    <t>№94</t>
  </si>
  <si>
    <t>Завтрак</t>
  </si>
  <si>
    <t>Хлеб пшеничный</t>
  </si>
  <si>
    <t>п/п</t>
  </si>
  <si>
    <t>Чай с лимоном</t>
  </si>
  <si>
    <t>№393</t>
  </si>
  <si>
    <t>Итого</t>
  </si>
  <si>
    <t>2 завтрак</t>
  </si>
  <si>
    <t>Яблоко</t>
  </si>
  <si>
    <t>№399</t>
  </si>
  <si>
    <t>Обед</t>
  </si>
  <si>
    <t>Суп картофельный с рыбными фрикадельками</t>
  </si>
  <si>
    <t>№84</t>
  </si>
  <si>
    <t>Бефстроганов из отварного мяса</t>
  </si>
  <si>
    <t>№278</t>
  </si>
  <si>
    <t>гречка с маслом</t>
  </si>
  <si>
    <t>Икра морковная</t>
  </si>
  <si>
    <t>№54</t>
  </si>
  <si>
    <t>Компот из яблок</t>
  </si>
  <si>
    <t>№372</t>
  </si>
  <si>
    <t>87,,84</t>
  </si>
  <si>
    <t>Хлеб ржаной</t>
  </si>
  <si>
    <t>Полдник</t>
  </si>
  <si>
    <t>Лапшевник  с творогом</t>
  </si>
  <si>
    <t>№212</t>
  </si>
  <si>
    <t>чай с сахаром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</si>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</sst>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left"/>
    </xf>
    <xf numFmtId="0" fontId="1" fillId="2" borderId="12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top"/>
    </xf>
    <xf numFmtId="0" fontId="1" fillId="0" borderId="12" xfId="0" applyFont="1" applyBorder="1" applyAlignment="1">
      <alignment horizontal="left"/>
    </xf>
    <xf numFmtId="0" fontId="1" fillId="2" borderId="5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0" fillId="0" borderId="4" xfId="0" applyBorder="1" applyAlignment="1">
      <alignment vertical="top"/>
    </xf>
    <xf numFmtId="0" fontId="1" fillId="0" borderId="5" xfId="0" applyFont="1" applyBorder="1" applyAlignment="1">
      <alignment wrapText="1"/>
    </xf>
    <xf numFmtId="0" fontId="1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2" fillId="0" borderId="5" xfId="0" applyFont="1" applyBorder="1" applyAlignment="1"/>
    <xf numFmtId="0" fontId="2" fillId="2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vertical="top"/>
    </xf>
    <xf numFmtId="0" fontId="0" fillId="0" borderId="8" xfId="0" applyBorder="1" applyAlignment="1"/>
    <xf numFmtId="0" fontId="2" fillId="2" borderId="8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vertical="top"/>
    </xf>
    <xf numFmtId="0" fontId="1" fillId="0" borderId="5" xfId="0" applyFont="1" applyBorder="1" applyAlignment="1"/>
    <xf numFmtId="0" fontId="1" fillId="0" borderId="6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2" fillId="0" borderId="8" xfId="0" applyFont="1" applyBorder="1" applyAlignment="1"/>
    <xf numFmtId="0" fontId="1" fillId="0" borderId="16" xfId="0" applyFont="1" applyBorder="1" applyAlignment="1">
      <alignment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12" xfId="0" applyFont="1" applyBorder="1" applyAlignment="1">
      <alignment vertical="center" wrapText="1"/>
    </xf>
    <xf numFmtId="0" fontId="0" fillId="0" borderId="14" xfId="0" applyBorder="1" applyAlignment="1">
      <alignment horizontal="center" vertical="center"/>
    </xf>
    <xf numFmtId="0" fontId="1" fillId="0" borderId="16" xfId="0" applyFont="1" applyBorder="1" applyAlignment="1">
      <alignment wrapText="1"/>
    </xf>
    <xf numFmtId="0" fontId="1" fillId="0" borderId="12" xfId="0" applyFont="1" applyBorder="1" applyAlignment="1">
      <alignment wrapText="1"/>
    </xf>
    <xf numFmtId="0" fontId="0" fillId="0" borderId="6" xfId="0" applyBorder="1" applyAlignment="1">
      <alignment vertical="center"/>
    </xf>
    <xf numFmtId="0" fontId="0" fillId="0" borderId="5" xfId="0" applyBorder="1" applyAlignment="1"/>
    <xf numFmtId="0" fontId="1" fillId="0" borderId="9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/>
    </xf>
    <xf numFmtId="0" fontId="0" fillId="0" borderId="9" xfId="0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abSelected="1" workbookViewId="0">
      <selection sqref="A1:I41"/>
    </sheetView>
  </sheetViews>
  <sheetFormatPr defaultRowHeight="15" x14ac:dyDescent="0.25"/>
  <sheetData>
    <row r="1" spans="1:9" x14ac:dyDescent="0.25">
      <c r="A1" s="1" t="s">
        <v>0</v>
      </c>
      <c r="B1" s="2" t="s">
        <v>1</v>
      </c>
      <c r="C1" s="3" t="s">
        <v>2</v>
      </c>
      <c r="D1" s="2" t="s">
        <v>3</v>
      </c>
      <c r="E1" s="2"/>
      <c r="F1" s="2"/>
      <c r="G1" s="4" t="s">
        <v>4</v>
      </c>
      <c r="H1" s="4" t="s">
        <v>5</v>
      </c>
      <c r="I1" s="5" t="s">
        <v>6</v>
      </c>
    </row>
    <row r="2" spans="1:9" x14ac:dyDescent="0.25">
      <c r="A2" s="6"/>
      <c r="B2" s="7"/>
      <c r="C2" s="8" t="s">
        <v>7</v>
      </c>
      <c r="D2" s="7" t="s">
        <v>8</v>
      </c>
      <c r="E2" s="7" t="s">
        <v>9</v>
      </c>
      <c r="F2" s="7" t="s">
        <v>10</v>
      </c>
      <c r="G2" s="9"/>
      <c r="H2" s="9"/>
      <c r="I2" s="10"/>
    </row>
    <row r="3" spans="1:9" ht="15.75" thickBot="1" x14ac:dyDescent="0.3">
      <c r="A3" s="11"/>
      <c r="B3" s="12"/>
      <c r="C3" s="13" t="s">
        <v>11</v>
      </c>
      <c r="D3" s="12"/>
      <c r="E3" s="12"/>
      <c r="F3" s="12"/>
      <c r="G3" s="14"/>
      <c r="H3" s="14"/>
      <c r="I3" s="15"/>
    </row>
    <row r="4" spans="1:9" x14ac:dyDescent="0.25">
      <c r="A4" s="16" t="s">
        <v>12</v>
      </c>
      <c r="B4" s="17" t="s">
        <v>13</v>
      </c>
      <c r="C4" s="18">
        <v>180</v>
      </c>
      <c r="D4" s="19">
        <v>4.34</v>
      </c>
      <c r="E4" s="19">
        <v>4.0999999999999996</v>
      </c>
      <c r="F4" s="19">
        <v>13.9</v>
      </c>
      <c r="G4" s="19">
        <v>110.1</v>
      </c>
      <c r="H4" s="19">
        <v>0.68</v>
      </c>
      <c r="I4" s="20" t="s">
        <v>14</v>
      </c>
    </row>
    <row r="5" spans="1:9" x14ac:dyDescent="0.25">
      <c r="A5" s="21" t="s">
        <v>15</v>
      </c>
      <c r="B5" s="22"/>
      <c r="C5" s="23">
        <v>200</v>
      </c>
      <c r="D5" s="8">
        <v>5.79</v>
      </c>
      <c r="E5" s="8">
        <v>5.47</v>
      </c>
      <c r="F5" s="8">
        <v>18.57</v>
      </c>
      <c r="G5" s="8">
        <v>146.80000000000001</v>
      </c>
      <c r="H5" s="8">
        <v>0.91</v>
      </c>
      <c r="I5" s="24"/>
    </row>
    <row r="6" spans="1:9" x14ac:dyDescent="0.25">
      <c r="A6" s="25"/>
      <c r="B6" s="26" t="s">
        <v>16</v>
      </c>
      <c r="C6" s="23">
        <v>20</v>
      </c>
      <c r="D6" s="8">
        <v>1.58</v>
      </c>
      <c r="E6" s="8">
        <v>0.2</v>
      </c>
      <c r="F6" s="8">
        <v>9.66</v>
      </c>
      <c r="G6" s="8">
        <v>47.2</v>
      </c>
      <c r="H6" s="8">
        <v>0</v>
      </c>
      <c r="I6" s="27" t="s">
        <v>17</v>
      </c>
    </row>
    <row r="7" spans="1:9" x14ac:dyDescent="0.25">
      <c r="A7" s="25"/>
      <c r="B7" s="26"/>
      <c r="C7" s="23">
        <v>20</v>
      </c>
      <c r="D7" s="8">
        <v>1.58</v>
      </c>
      <c r="E7" s="8">
        <v>0.2</v>
      </c>
      <c r="F7" s="8">
        <v>9.66</v>
      </c>
      <c r="G7" s="8">
        <v>47.2</v>
      </c>
      <c r="H7" s="8">
        <v>0</v>
      </c>
      <c r="I7" s="28"/>
    </row>
    <row r="8" spans="1:9" x14ac:dyDescent="0.25">
      <c r="A8" s="25"/>
      <c r="B8" s="29" t="s">
        <v>18</v>
      </c>
      <c r="C8" s="23">
        <v>150</v>
      </c>
      <c r="D8" s="8">
        <v>7.0000000000000007E-2</v>
      </c>
      <c r="E8" s="8">
        <v>0.01</v>
      </c>
      <c r="F8" s="8">
        <v>7.1</v>
      </c>
      <c r="G8" s="8">
        <v>29</v>
      </c>
      <c r="H8" s="8">
        <v>1.42</v>
      </c>
      <c r="I8" s="27" t="s">
        <v>19</v>
      </c>
    </row>
    <row r="9" spans="1:9" x14ac:dyDescent="0.25">
      <c r="A9" s="25"/>
      <c r="B9" s="29"/>
      <c r="C9" s="23">
        <v>180</v>
      </c>
      <c r="D9" s="8">
        <v>0.12</v>
      </c>
      <c r="E9" s="8">
        <v>0.02</v>
      </c>
      <c r="F9" s="8">
        <v>10.199999999999999</v>
      </c>
      <c r="G9" s="8">
        <v>41</v>
      </c>
      <c r="H9" s="8">
        <v>2.83</v>
      </c>
      <c r="I9" s="27"/>
    </row>
    <row r="10" spans="1:9" x14ac:dyDescent="0.25">
      <c r="A10" s="25"/>
      <c r="B10" s="30" t="s">
        <v>20</v>
      </c>
      <c r="C10" s="31">
        <f>C4+C6+C8</f>
        <v>350</v>
      </c>
      <c r="D10" s="32">
        <f t="shared" ref="D10:H11" si="0">D4+D6+D8</f>
        <v>5.99</v>
      </c>
      <c r="E10" s="32">
        <f t="shared" si="0"/>
        <v>4.3099999999999996</v>
      </c>
      <c r="F10" s="32">
        <f t="shared" si="0"/>
        <v>30.660000000000004</v>
      </c>
      <c r="G10" s="32">
        <f t="shared" si="0"/>
        <v>186.3</v>
      </c>
      <c r="H10" s="32">
        <f t="shared" si="0"/>
        <v>2.1</v>
      </c>
      <c r="I10" s="33"/>
    </row>
    <row r="11" spans="1:9" ht="15.75" thickBot="1" x14ac:dyDescent="0.3">
      <c r="A11" s="34"/>
      <c r="B11" s="35"/>
      <c r="C11" s="36">
        <f>C5+C7+C9</f>
        <v>400</v>
      </c>
      <c r="D11" s="37">
        <f t="shared" si="0"/>
        <v>7.49</v>
      </c>
      <c r="E11" s="37">
        <f t="shared" si="0"/>
        <v>5.6899999999999995</v>
      </c>
      <c r="F11" s="37">
        <f t="shared" si="0"/>
        <v>38.43</v>
      </c>
      <c r="G11" s="37">
        <f t="shared" si="0"/>
        <v>235</v>
      </c>
      <c r="H11" s="37">
        <f t="shared" si="0"/>
        <v>3.74</v>
      </c>
      <c r="I11" s="38"/>
    </row>
    <row r="12" spans="1:9" x14ac:dyDescent="0.25">
      <c r="A12" s="39" t="s">
        <v>21</v>
      </c>
      <c r="B12" s="40" t="s">
        <v>22</v>
      </c>
      <c r="C12" s="23">
        <v>95</v>
      </c>
      <c r="D12" s="8">
        <v>0.38</v>
      </c>
      <c r="E12" s="8">
        <v>0.38</v>
      </c>
      <c r="F12" s="8">
        <v>9.3000000000000007</v>
      </c>
      <c r="G12" s="8">
        <v>41.8</v>
      </c>
      <c r="H12" s="41">
        <v>9.5</v>
      </c>
      <c r="I12" s="42" t="s">
        <v>23</v>
      </c>
    </row>
    <row r="13" spans="1:9" x14ac:dyDescent="0.25">
      <c r="A13" s="25"/>
      <c r="B13" s="40"/>
      <c r="C13" s="23">
        <v>100</v>
      </c>
      <c r="D13" s="8">
        <v>0.4</v>
      </c>
      <c r="E13" s="8">
        <v>0.4</v>
      </c>
      <c r="F13" s="8">
        <v>9.8000000000000007</v>
      </c>
      <c r="G13" s="8">
        <v>44</v>
      </c>
      <c r="H13" s="41">
        <v>10</v>
      </c>
      <c r="I13" s="42"/>
    </row>
    <row r="14" spans="1:9" x14ac:dyDescent="0.25">
      <c r="A14" s="25"/>
      <c r="B14" s="30" t="s">
        <v>20</v>
      </c>
      <c r="C14" s="31">
        <f>C12</f>
        <v>95</v>
      </c>
      <c r="D14" s="32">
        <f t="shared" ref="D14:H15" si="1">D12</f>
        <v>0.38</v>
      </c>
      <c r="E14" s="32">
        <f t="shared" si="1"/>
        <v>0.38</v>
      </c>
      <c r="F14" s="32">
        <f t="shared" si="1"/>
        <v>9.3000000000000007</v>
      </c>
      <c r="G14" s="32">
        <f t="shared" si="1"/>
        <v>41.8</v>
      </c>
      <c r="H14" s="32">
        <f t="shared" si="1"/>
        <v>9.5</v>
      </c>
      <c r="I14" s="33"/>
    </row>
    <row r="15" spans="1:9" ht="15.75" thickBot="1" x14ac:dyDescent="0.3">
      <c r="A15" s="34"/>
      <c r="B15" s="43"/>
      <c r="C15" s="36">
        <f>C13</f>
        <v>100</v>
      </c>
      <c r="D15" s="37">
        <f t="shared" si="1"/>
        <v>0.4</v>
      </c>
      <c r="E15" s="37">
        <f t="shared" si="1"/>
        <v>0.4</v>
      </c>
      <c r="F15" s="37">
        <f t="shared" si="1"/>
        <v>9.8000000000000007</v>
      </c>
      <c r="G15" s="37">
        <f t="shared" si="1"/>
        <v>44</v>
      </c>
      <c r="H15" s="37">
        <f t="shared" si="1"/>
        <v>10</v>
      </c>
      <c r="I15" s="38"/>
    </row>
    <row r="16" spans="1:9" x14ac:dyDescent="0.25">
      <c r="A16" s="39" t="s">
        <v>24</v>
      </c>
      <c r="B16" s="44" t="s">
        <v>25</v>
      </c>
      <c r="C16" s="23">
        <v>180</v>
      </c>
      <c r="D16" s="8">
        <v>4</v>
      </c>
      <c r="E16" s="8">
        <v>2.17</v>
      </c>
      <c r="F16" s="8">
        <v>11.28</v>
      </c>
      <c r="G16" s="8">
        <v>80.819999999999993</v>
      </c>
      <c r="H16" s="8">
        <v>8.0500000000000007</v>
      </c>
      <c r="I16" s="45" t="s">
        <v>26</v>
      </c>
    </row>
    <row r="17" spans="1:9" x14ac:dyDescent="0.25">
      <c r="A17" s="25"/>
      <c r="B17" s="46"/>
      <c r="C17" s="23">
        <v>200</v>
      </c>
      <c r="D17" s="8">
        <v>4.49</v>
      </c>
      <c r="E17" s="8">
        <v>2.42</v>
      </c>
      <c r="F17" s="8">
        <v>12.53</v>
      </c>
      <c r="G17" s="8">
        <v>89.8</v>
      </c>
      <c r="H17" s="8">
        <v>9</v>
      </c>
      <c r="I17" s="47"/>
    </row>
    <row r="18" spans="1:9" x14ac:dyDescent="0.25">
      <c r="A18" s="25"/>
      <c r="B18" s="48" t="s">
        <v>27</v>
      </c>
      <c r="C18" s="23">
        <v>120</v>
      </c>
      <c r="D18" s="8">
        <v>15.51</v>
      </c>
      <c r="E18" s="8">
        <v>12.43</v>
      </c>
      <c r="F18" s="8">
        <v>3.29</v>
      </c>
      <c r="G18" s="8">
        <v>187</v>
      </c>
      <c r="H18" s="8">
        <v>0.01</v>
      </c>
      <c r="I18" s="45" t="s">
        <v>28</v>
      </c>
    </row>
    <row r="19" spans="1:9" x14ac:dyDescent="0.25">
      <c r="A19" s="25"/>
      <c r="B19" s="49"/>
      <c r="C19" s="23">
        <v>160</v>
      </c>
      <c r="D19" s="8">
        <v>20.68</v>
      </c>
      <c r="E19" s="8">
        <v>16.57</v>
      </c>
      <c r="F19" s="8">
        <v>4.38</v>
      </c>
      <c r="G19" s="8">
        <v>249</v>
      </c>
      <c r="H19" s="8">
        <v>0.01</v>
      </c>
      <c r="I19" s="24"/>
    </row>
    <row r="20" spans="1:9" x14ac:dyDescent="0.25">
      <c r="A20" s="25"/>
      <c r="B20" s="26" t="s">
        <v>29</v>
      </c>
      <c r="C20" s="23">
        <v>120</v>
      </c>
      <c r="D20" s="8">
        <v>6.88</v>
      </c>
      <c r="E20" s="8">
        <v>4.87</v>
      </c>
      <c r="F20" s="8">
        <v>30.91</v>
      </c>
      <c r="G20" s="8">
        <v>195</v>
      </c>
      <c r="H20" s="8">
        <v>0</v>
      </c>
      <c r="I20" s="27">
        <v>313</v>
      </c>
    </row>
    <row r="21" spans="1:9" x14ac:dyDescent="0.25">
      <c r="A21" s="25"/>
      <c r="B21" s="26"/>
      <c r="C21" s="23">
        <v>150</v>
      </c>
      <c r="D21" s="8">
        <v>8.6</v>
      </c>
      <c r="E21" s="8">
        <v>6.09</v>
      </c>
      <c r="F21" s="8">
        <v>38.64</v>
      </c>
      <c r="G21" s="8">
        <v>243.75</v>
      </c>
      <c r="H21" s="8">
        <v>0</v>
      </c>
      <c r="I21" s="27"/>
    </row>
    <row r="22" spans="1:9" x14ac:dyDescent="0.25">
      <c r="A22" s="25"/>
      <c r="B22" s="48" t="s">
        <v>30</v>
      </c>
      <c r="C22" s="23">
        <v>30</v>
      </c>
      <c r="D22" s="8">
        <v>0.69</v>
      </c>
      <c r="E22" s="8">
        <v>1.38</v>
      </c>
      <c r="F22" s="8">
        <v>3.69</v>
      </c>
      <c r="G22" s="8">
        <v>23.73</v>
      </c>
      <c r="H22" s="8">
        <v>1.53</v>
      </c>
      <c r="I22" s="27" t="s">
        <v>31</v>
      </c>
    </row>
    <row r="23" spans="1:9" x14ac:dyDescent="0.25">
      <c r="A23" s="25"/>
      <c r="B23" s="49"/>
      <c r="C23" s="23">
        <v>50</v>
      </c>
      <c r="D23" s="8">
        <v>1.08</v>
      </c>
      <c r="E23" s="8">
        <v>2.25</v>
      </c>
      <c r="F23" s="8">
        <v>5.4</v>
      </c>
      <c r="G23" s="8">
        <v>39.549999999999997</v>
      </c>
      <c r="H23" s="8">
        <v>2.56</v>
      </c>
      <c r="I23" s="27"/>
    </row>
    <row r="24" spans="1:9" x14ac:dyDescent="0.25">
      <c r="A24" s="25"/>
      <c r="B24" s="26" t="s">
        <v>32</v>
      </c>
      <c r="C24" s="23">
        <v>150</v>
      </c>
      <c r="D24" s="8">
        <v>0.12</v>
      </c>
      <c r="E24" s="8">
        <v>0.12</v>
      </c>
      <c r="F24" s="8">
        <v>17.91</v>
      </c>
      <c r="G24" s="8">
        <v>73.2</v>
      </c>
      <c r="H24" s="8">
        <v>1.29</v>
      </c>
      <c r="I24" s="27" t="s">
        <v>33</v>
      </c>
    </row>
    <row r="25" spans="1:9" x14ac:dyDescent="0.25">
      <c r="A25" s="25"/>
      <c r="B25" s="26"/>
      <c r="C25" s="23">
        <v>180</v>
      </c>
      <c r="D25" s="8">
        <v>0.14000000000000001</v>
      </c>
      <c r="E25" s="8">
        <v>0.14000000000000001</v>
      </c>
      <c r="F25" s="8">
        <v>21.49</v>
      </c>
      <c r="G25" s="8" t="s">
        <v>34</v>
      </c>
      <c r="H25" s="8">
        <v>1.54</v>
      </c>
      <c r="I25" s="50"/>
    </row>
    <row r="26" spans="1:9" x14ac:dyDescent="0.25">
      <c r="A26" s="25"/>
      <c r="B26" s="40" t="s">
        <v>35</v>
      </c>
      <c r="C26" s="23">
        <v>20</v>
      </c>
      <c r="D26" s="8">
        <v>1.32</v>
      </c>
      <c r="E26" s="8">
        <v>0.2</v>
      </c>
      <c r="F26" s="8">
        <v>6.68</v>
      </c>
      <c r="G26" s="8">
        <v>34.799999999999997</v>
      </c>
      <c r="H26" s="8">
        <v>0</v>
      </c>
      <c r="I26" s="27" t="s">
        <v>17</v>
      </c>
    </row>
    <row r="27" spans="1:9" x14ac:dyDescent="0.25">
      <c r="A27" s="25"/>
      <c r="B27" s="51"/>
      <c r="C27" s="23">
        <v>20</v>
      </c>
      <c r="D27" s="8">
        <v>1.32</v>
      </c>
      <c r="E27" s="8">
        <v>0.2</v>
      </c>
      <c r="F27" s="8">
        <v>6.68</v>
      </c>
      <c r="G27" s="8">
        <v>34.799999999999997</v>
      </c>
      <c r="H27" s="8">
        <v>0</v>
      </c>
      <c r="I27" s="50"/>
    </row>
    <row r="28" spans="1:9" x14ac:dyDescent="0.25">
      <c r="A28" s="25"/>
      <c r="B28" s="40" t="s">
        <v>16</v>
      </c>
      <c r="C28" s="23">
        <v>20</v>
      </c>
      <c r="D28" s="8">
        <v>1.58</v>
      </c>
      <c r="E28" s="8">
        <v>0.2</v>
      </c>
      <c r="F28" s="8">
        <v>9.66</v>
      </c>
      <c r="G28" s="8">
        <v>47.2</v>
      </c>
      <c r="H28" s="8">
        <v>0</v>
      </c>
      <c r="I28" s="27" t="s">
        <v>17</v>
      </c>
    </row>
    <row r="29" spans="1:9" x14ac:dyDescent="0.25">
      <c r="A29" s="25"/>
      <c r="B29" s="40"/>
      <c r="C29" s="23">
        <v>20</v>
      </c>
      <c r="D29" s="8">
        <v>1.58</v>
      </c>
      <c r="E29" s="8">
        <v>0.2</v>
      </c>
      <c r="F29" s="8">
        <v>9.66</v>
      </c>
      <c r="G29" s="8">
        <v>47.2</v>
      </c>
      <c r="H29" s="8">
        <v>0</v>
      </c>
      <c r="I29" s="50"/>
    </row>
    <row r="30" spans="1:9" x14ac:dyDescent="0.25">
      <c r="A30" s="25"/>
      <c r="B30" s="30" t="s">
        <v>20</v>
      </c>
      <c r="C30" s="31">
        <f>C16+C18+C20+C22+C24+C26+C28</f>
        <v>640</v>
      </c>
      <c r="D30" s="32">
        <f t="shared" ref="D30:H31" si="2">D16+D18+D20+D22+D24+D26+D28</f>
        <v>30.1</v>
      </c>
      <c r="E30" s="32">
        <f t="shared" si="2"/>
        <v>21.369999999999997</v>
      </c>
      <c r="F30" s="32">
        <f t="shared" si="2"/>
        <v>83.419999999999987</v>
      </c>
      <c r="G30" s="32">
        <f t="shared" si="2"/>
        <v>641.75</v>
      </c>
      <c r="H30" s="32">
        <f t="shared" si="2"/>
        <v>10.879999999999999</v>
      </c>
      <c r="I30" s="27"/>
    </row>
    <row r="31" spans="1:9" ht="15.75" thickBot="1" x14ac:dyDescent="0.3">
      <c r="A31" s="34"/>
      <c r="B31" s="43"/>
      <c r="C31" s="36">
        <f>C17+C19+C21+C23+C25+C27+C29</f>
        <v>780</v>
      </c>
      <c r="D31" s="37">
        <f t="shared" si="2"/>
        <v>37.89</v>
      </c>
      <c r="E31" s="37">
        <f t="shared" si="2"/>
        <v>27.87</v>
      </c>
      <c r="F31" s="37">
        <f t="shared" si="2"/>
        <v>98.78</v>
      </c>
      <c r="G31" s="37">
        <v>785.99</v>
      </c>
      <c r="H31" s="37">
        <f t="shared" si="2"/>
        <v>13.11</v>
      </c>
      <c r="I31" s="52"/>
    </row>
    <row r="32" spans="1:9" x14ac:dyDescent="0.25">
      <c r="A32" s="39" t="s">
        <v>36</v>
      </c>
      <c r="B32" s="53" t="s">
        <v>37</v>
      </c>
      <c r="C32" s="54">
        <v>150</v>
      </c>
      <c r="D32" s="3">
        <v>13.31</v>
      </c>
      <c r="E32" s="3">
        <v>11.66</v>
      </c>
      <c r="F32" s="3">
        <v>31.2</v>
      </c>
      <c r="G32" s="3">
        <v>283</v>
      </c>
      <c r="H32" s="3">
        <v>0.13</v>
      </c>
      <c r="I32" s="55" t="s">
        <v>38</v>
      </c>
    </row>
    <row r="33" spans="1:9" x14ac:dyDescent="0.25">
      <c r="A33" s="25"/>
      <c r="B33" s="29"/>
      <c r="C33" s="23">
        <v>200</v>
      </c>
      <c r="D33" s="8">
        <v>17.86</v>
      </c>
      <c r="E33" s="8">
        <v>14.77</v>
      </c>
      <c r="F33" s="8">
        <v>42.13</v>
      </c>
      <c r="G33" s="8">
        <v>373</v>
      </c>
      <c r="H33" s="8">
        <v>0.17</v>
      </c>
      <c r="I33" s="50"/>
    </row>
    <row r="34" spans="1:9" x14ac:dyDescent="0.25">
      <c r="A34" s="25"/>
      <c r="B34" s="56"/>
      <c r="C34" s="23"/>
      <c r="D34" s="8"/>
      <c r="E34" s="8"/>
      <c r="F34" s="8"/>
      <c r="G34" s="8"/>
      <c r="H34" s="8"/>
      <c r="I34" s="27"/>
    </row>
    <row r="35" spans="1:9" x14ac:dyDescent="0.25">
      <c r="A35" s="25"/>
      <c r="B35" s="56"/>
      <c r="C35" s="23"/>
      <c r="D35" s="8"/>
      <c r="E35" s="8"/>
      <c r="F35" s="8"/>
      <c r="G35" s="8"/>
      <c r="H35" s="8"/>
      <c r="I35" s="27"/>
    </row>
    <row r="36" spans="1:9" x14ac:dyDescent="0.25">
      <c r="A36" s="25"/>
      <c r="B36" s="26" t="s">
        <v>39</v>
      </c>
      <c r="C36" s="23">
        <v>150</v>
      </c>
      <c r="D36" s="8">
        <v>0.04</v>
      </c>
      <c r="E36" s="8">
        <v>0.01</v>
      </c>
      <c r="F36" s="8">
        <v>6.99</v>
      </c>
      <c r="G36" s="8">
        <v>28</v>
      </c>
      <c r="H36" s="8">
        <v>0.02</v>
      </c>
      <c r="I36" s="27">
        <v>392</v>
      </c>
    </row>
    <row r="37" spans="1:9" x14ac:dyDescent="0.25">
      <c r="A37" s="25"/>
      <c r="B37" s="26"/>
      <c r="C37" s="23">
        <v>180</v>
      </c>
      <c r="D37" s="8">
        <v>0.06</v>
      </c>
      <c r="E37" s="8">
        <v>0.02</v>
      </c>
      <c r="F37" s="8">
        <v>9.99</v>
      </c>
      <c r="G37" s="8">
        <v>40</v>
      </c>
      <c r="H37" s="8">
        <v>0.03</v>
      </c>
      <c r="I37" s="27"/>
    </row>
    <row r="38" spans="1:9" x14ac:dyDescent="0.25">
      <c r="A38" s="25"/>
      <c r="B38" s="30" t="s">
        <v>20</v>
      </c>
      <c r="C38" s="31">
        <f>C32+C34+C36</f>
        <v>300</v>
      </c>
      <c r="D38" s="32">
        <f t="shared" ref="D38:H39" si="3">D32+D34+D36</f>
        <v>13.35</v>
      </c>
      <c r="E38" s="32">
        <f t="shared" si="3"/>
        <v>11.67</v>
      </c>
      <c r="F38" s="32">
        <f t="shared" si="3"/>
        <v>38.19</v>
      </c>
      <c r="G38" s="32">
        <f t="shared" si="3"/>
        <v>311</v>
      </c>
      <c r="H38" s="32">
        <f t="shared" si="3"/>
        <v>0.15</v>
      </c>
      <c r="I38" s="57"/>
    </row>
    <row r="39" spans="1:9" x14ac:dyDescent="0.25">
      <c r="A39" s="25"/>
      <c r="B39" s="30"/>
      <c r="C39" s="31">
        <f>C33+C35+C37</f>
        <v>380</v>
      </c>
      <c r="D39" s="32">
        <f t="shared" si="3"/>
        <v>17.919999999999998</v>
      </c>
      <c r="E39" s="32">
        <f t="shared" si="3"/>
        <v>14.79</v>
      </c>
      <c r="F39" s="32">
        <f t="shared" si="3"/>
        <v>52.120000000000005</v>
      </c>
      <c r="G39" s="32">
        <f>G33+G35+G37</f>
        <v>413</v>
      </c>
      <c r="H39" s="32">
        <f t="shared" si="3"/>
        <v>0.2</v>
      </c>
      <c r="I39" s="57"/>
    </row>
    <row r="40" spans="1:9" x14ac:dyDescent="0.25">
      <c r="A40" s="25"/>
      <c r="B40" s="30" t="s">
        <v>40</v>
      </c>
      <c r="C40" s="32">
        <f t="shared" ref="C40:G41" si="4">C10+C14+C30+C38</f>
        <v>1385</v>
      </c>
      <c r="D40" s="32">
        <f t="shared" si="4"/>
        <v>49.82</v>
      </c>
      <c r="E40" s="32">
        <f t="shared" si="4"/>
        <v>37.729999999999997</v>
      </c>
      <c r="F40" s="32">
        <f t="shared" si="4"/>
        <v>161.57</v>
      </c>
      <c r="G40" s="32">
        <f t="shared" si="4"/>
        <v>1180.8499999999999</v>
      </c>
      <c r="H40" s="32">
        <f>H10+H14+H30+H38</f>
        <v>22.629999999999995</v>
      </c>
      <c r="I40" s="50"/>
    </row>
    <row r="41" spans="1:9" ht="15.75" thickBot="1" x14ac:dyDescent="0.3">
      <c r="A41" s="34"/>
      <c r="B41" s="43"/>
      <c r="C41" s="37">
        <f t="shared" si="4"/>
        <v>1660</v>
      </c>
      <c r="D41" s="37">
        <f t="shared" si="4"/>
        <v>63.7</v>
      </c>
      <c r="E41" s="37">
        <f t="shared" si="4"/>
        <v>48.75</v>
      </c>
      <c r="F41" s="37">
        <f t="shared" si="4"/>
        <v>199.13</v>
      </c>
      <c r="G41" s="37">
        <f t="shared" si="4"/>
        <v>1477.99</v>
      </c>
      <c r="H41" s="37">
        <f>H11+H15+H31+H39</f>
        <v>27.05</v>
      </c>
      <c r="I41" s="58"/>
    </row>
  </sheetData>
  <mergeCells count="50">
    <mergeCell ref="A32:A41"/>
    <mergeCell ref="B32:B33"/>
    <mergeCell ref="I32:I33"/>
    <mergeCell ref="B34:B35"/>
    <mergeCell ref="I34:I35"/>
    <mergeCell ref="B36:B37"/>
    <mergeCell ref="I36:I37"/>
    <mergeCell ref="B38:B39"/>
    <mergeCell ref="I38:I41"/>
    <mergeCell ref="B40:B41"/>
    <mergeCell ref="B26:B27"/>
    <mergeCell ref="I26:I27"/>
    <mergeCell ref="B28:B29"/>
    <mergeCell ref="I28:I29"/>
    <mergeCell ref="B30:B31"/>
    <mergeCell ref="I30:I31"/>
    <mergeCell ref="B20:B21"/>
    <mergeCell ref="I20:I21"/>
    <mergeCell ref="B22:B23"/>
    <mergeCell ref="I22:I23"/>
    <mergeCell ref="B24:B25"/>
    <mergeCell ref="I24:I25"/>
    <mergeCell ref="A12:A15"/>
    <mergeCell ref="B12:B13"/>
    <mergeCell ref="I12:I13"/>
    <mergeCell ref="B14:B15"/>
    <mergeCell ref="I14:I15"/>
    <mergeCell ref="A16:A31"/>
    <mergeCell ref="B16:B17"/>
    <mergeCell ref="I16:I17"/>
    <mergeCell ref="B18:B19"/>
    <mergeCell ref="I18:I19"/>
    <mergeCell ref="B4:B5"/>
    <mergeCell ref="I4:I5"/>
    <mergeCell ref="A5:A11"/>
    <mergeCell ref="B6:B7"/>
    <mergeCell ref="I6:I7"/>
    <mergeCell ref="B8:B9"/>
    <mergeCell ref="I8:I9"/>
    <mergeCell ref="B10:B11"/>
    <mergeCell ref="I10:I11"/>
    <mergeCell ref="A1:A3"/>
    <mergeCell ref="B1:B3"/>
    <mergeCell ref="D1:F1"/>
    <mergeCell ref="G1:G3"/>
    <mergeCell ref="H1:H3"/>
    <mergeCell ref="I1:I3"/>
    <mergeCell ref="D2:D3"/>
    <mergeCell ref="E2:E3"/>
    <mergeCell ref="F2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2026-04-24T11:18:17Z</dcterms:modified>
</cp:coreProperties>
</file>