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4" i="1" l="1"/>
  <c r="G44" i="1"/>
  <c r="F44" i="1"/>
  <c r="E44" i="1"/>
  <c r="D44" i="1"/>
  <c r="C44" i="1"/>
  <c r="H43" i="1"/>
  <c r="G43" i="1"/>
  <c r="F43" i="1"/>
  <c r="E43" i="1"/>
  <c r="D43" i="1"/>
  <c r="C43" i="1"/>
  <c r="H34" i="1"/>
  <c r="G34" i="1"/>
  <c r="F34" i="1"/>
  <c r="E34" i="1"/>
  <c r="D34" i="1"/>
  <c r="C34" i="1"/>
  <c r="H33" i="1"/>
  <c r="G33" i="1"/>
  <c r="F33" i="1"/>
  <c r="E33" i="1"/>
  <c r="D33" i="1"/>
  <c r="C33" i="1"/>
  <c r="H12" i="1"/>
  <c r="H46" i="1" s="1"/>
  <c r="G12" i="1"/>
  <c r="G46" i="1" s="1"/>
  <c r="F12" i="1"/>
  <c r="F46" i="1" s="1"/>
  <c r="E12" i="1"/>
  <c r="E46" i="1" s="1"/>
  <c r="D12" i="1"/>
  <c r="D46" i="1" s="1"/>
  <c r="C12" i="1"/>
  <c r="C46" i="1" s="1"/>
  <c r="H11" i="1"/>
  <c r="H45" i="1" s="1"/>
  <c r="G11" i="1"/>
  <c r="G45" i="1" s="1"/>
  <c r="F11" i="1"/>
  <c r="F45" i="1" s="1"/>
  <c r="E11" i="1"/>
  <c r="E45" i="1" s="1"/>
  <c r="D11" i="1"/>
  <c r="D45" i="1" s="1"/>
  <c r="C11" i="1"/>
  <c r="C45" i="1" s="1"/>
</calcChain>
</file>

<file path=xl/sharedStrings.xml><?xml version="1.0" encoding="utf-8"?>
<sst xmlns="http://schemas.openxmlformats.org/spreadsheetml/2006/main" count="47" uniqueCount="41">
  <si>
    <t>Прием пищи</t>
  </si>
  <si>
    <t>Наименование блюда</t>
  </si>
  <si>
    <t>Выход</t>
  </si>
  <si>
    <t>Химический состав</t>
  </si>
  <si>
    <t>Энергетическая ценность, ккал</t>
  </si>
  <si>
    <t>Витамин С</t>
  </si>
  <si>
    <t>№ рецептуры</t>
  </si>
  <si>
    <t>1-3 г.</t>
  </si>
  <si>
    <t>Белки, г.</t>
  </si>
  <si>
    <t>Жиры, г.</t>
  </si>
  <si>
    <t>Углеводы, г.</t>
  </si>
  <si>
    <t>3-7л.</t>
  </si>
  <si>
    <t>3 день</t>
  </si>
  <si>
    <t>Драчена</t>
  </si>
  <si>
    <t>№228</t>
  </si>
  <si>
    <t>Завтрак</t>
  </si>
  <si>
    <t>Чай с лимоном</t>
  </si>
  <si>
    <t>№393</t>
  </si>
  <si>
    <t>Хлеб пшеничный</t>
  </si>
  <si>
    <t>п/п</t>
  </si>
  <si>
    <t>Итого</t>
  </si>
  <si>
    <t>2 завтрак</t>
  </si>
  <si>
    <t>Банан</t>
  </si>
  <si>
    <t>Обед</t>
  </si>
  <si>
    <t>Суп картофельный с бобовыми</t>
  </si>
  <si>
    <t>№81</t>
  </si>
  <si>
    <t>Котлета рубленая из птицы</t>
  </si>
  <si>
    <t>№305</t>
  </si>
  <si>
    <t>Каша рассыпчатая пшеничная</t>
  </si>
  <si>
    <t>№132</t>
  </si>
  <si>
    <t>Салат из свеклы с соленым огурцом</t>
  </si>
  <si>
    <t>Компот из свежих плодов</t>
  </si>
  <si>
    <t>№372</t>
  </si>
  <si>
    <t>Хлеб ржаной</t>
  </si>
  <si>
    <t>Полдник</t>
  </si>
  <si>
    <t xml:space="preserve">Запеканка из творога </t>
  </si>
  <si>
    <t>№237</t>
  </si>
  <si>
    <t>Фрукты свежие (яблоко)</t>
  </si>
  <si>
    <t>№368</t>
  </si>
  <si>
    <t>чай с сахаром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</si>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</sst>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horizontal="center" vertical="center"/>
    </xf>
    <xf numFmtId="0" fontId="0" fillId="0" borderId="4" xfId="0" applyBorder="1" applyAlignment="1">
      <alignment vertical="top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/>
    <xf numFmtId="0" fontId="0" fillId="0" borderId="6" xfId="0" applyBorder="1" applyAlignment="1">
      <alignment vertical="center"/>
    </xf>
    <xf numFmtId="0" fontId="2" fillId="0" borderId="5" xfId="0" applyFont="1" applyBorder="1" applyAlignment="1"/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10" xfId="0" applyBorder="1" applyAlignment="1">
      <alignment vertical="top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vertical="top"/>
    </xf>
    <xf numFmtId="0" fontId="1" fillId="0" borderId="2" xfId="0" applyFont="1" applyBorder="1" applyAlignment="1">
      <alignment vertical="center"/>
    </xf>
    <xf numFmtId="0" fontId="1" fillId="0" borderId="4" xfId="0" applyFont="1" applyBorder="1" applyAlignment="1">
      <alignment vertical="top"/>
    </xf>
    <xf numFmtId="0" fontId="1" fillId="0" borderId="8" xfId="0" applyFont="1" applyBorder="1" applyAlignment="1">
      <alignment wrapText="1"/>
    </xf>
    <xf numFmtId="0" fontId="1" fillId="0" borderId="9" xfId="0" applyFont="1" applyBorder="1" applyAlignment="1">
      <alignment horizontal="center" vertical="center"/>
    </xf>
    <xf numFmtId="0" fontId="1" fillId="0" borderId="13" xfId="0" applyFont="1" applyBorder="1" applyAlignment="1">
      <alignment wrapText="1"/>
    </xf>
    <xf numFmtId="0" fontId="1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vertical="top"/>
    </xf>
    <xf numFmtId="0" fontId="1" fillId="0" borderId="2" xfId="0" applyFon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/>
    <xf numFmtId="0" fontId="1" fillId="0" borderId="12" xfId="0" applyFont="1" applyBorder="1" applyAlignment="1">
      <alignment horizontal="center" vertical="center"/>
    </xf>
    <xf numFmtId="0" fontId="0" fillId="0" borderId="5" xfId="0" applyBorder="1" applyAlignment="1">
      <alignment wrapText="1"/>
    </xf>
    <xf numFmtId="0" fontId="1" fillId="0" borderId="15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2" fillId="0" borderId="11" xfId="0" applyFont="1" applyBorder="1" applyAlignment="1"/>
    <xf numFmtId="0" fontId="0" fillId="0" borderId="12" xfId="0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abSelected="1" workbookViewId="0">
      <selection activeCell="Q5" sqref="Q5"/>
    </sheetView>
  </sheetViews>
  <sheetFormatPr defaultRowHeight="15" x14ac:dyDescent="0.25"/>
  <sheetData>
    <row r="1" spans="1:9" ht="15.75" thickBot="1" x14ac:dyDescent="0.3"/>
    <row r="2" spans="1:9" x14ac:dyDescent="0.25">
      <c r="A2" s="1" t="s">
        <v>0</v>
      </c>
      <c r="B2" s="2" t="s">
        <v>1</v>
      </c>
      <c r="C2" s="3" t="s">
        <v>2</v>
      </c>
      <c r="D2" s="2" t="s">
        <v>3</v>
      </c>
      <c r="E2" s="2"/>
      <c r="F2" s="2"/>
      <c r="G2" s="4" t="s">
        <v>4</v>
      </c>
      <c r="H2" s="4" t="s">
        <v>5</v>
      </c>
      <c r="I2" s="5" t="s">
        <v>6</v>
      </c>
    </row>
    <row r="3" spans="1:9" x14ac:dyDescent="0.25">
      <c r="A3" s="6"/>
      <c r="B3" s="7"/>
      <c r="C3" s="8" t="s">
        <v>7</v>
      </c>
      <c r="D3" s="7" t="s">
        <v>8</v>
      </c>
      <c r="E3" s="7" t="s">
        <v>9</v>
      </c>
      <c r="F3" s="7" t="s">
        <v>10</v>
      </c>
      <c r="G3" s="9"/>
      <c r="H3" s="9"/>
      <c r="I3" s="10"/>
    </row>
    <row r="4" spans="1:9" ht="15.75" thickBot="1" x14ac:dyDescent="0.3">
      <c r="A4" s="11"/>
      <c r="B4" s="12"/>
      <c r="C4" s="13" t="s">
        <v>11</v>
      </c>
      <c r="D4" s="12"/>
      <c r="E4" s="12"/>
      <c r="F4" s="12"/>
      <c r="G4" s="14"/>
      <c r="H4" s="14"/>
      <c r="I4" s="15"/>
    </row>
    <row r="5" spans="1:9" x14ac:dyDescent="0.25">
      <c r="A5" s="16" t="s">
        <v>12</v>
      </c>
      <c r="B5" s="17" t="s">
        <v>13</v>
      </c>
      <c r="C5" s="3">
        <v>65</v>
      </c>
      <c r="D5" s="3">
        <v>6.42</v>
      </c>
      <c r="E5" s="3">
        <v>8.77</v>
      </c>
      <c r="F5" s="3">
        <v>3.96</v>
      </c>
      <c r="G5" s="3">
        <v>120</v>
      </c>
      <c r="H5" s="3">
        <v>0.21</v>
      </c>
      <c r="I5" s="18" t="s">
        <v>14</v>
      </c>
    </row>
    <row r="6" spans="1:9" x14ac:dyDescent="0.25">
      <c r="A6" s="19" t="s">
        <v>15</v>
      </c>
      <c r="B6" s="20"/>
      <c r="C6" s="8">
        <v>80</v>
      </c>
      <c r="D6" s="8">
        <v>8.52</v>
      </c>
      <c r="E6" s="8">
        <v>11.69</v>
      </c>
      <c r="F6" s="8">
        <v>5.05</v>
      </c>
      <c r="G6" s="8">
        <v>160</v>
      </c>
      <c r="H6" s="8">
        <v>0.28000000000000003</v>
      </c>
      <c r="I6" s="21"/>
    </row>
    <row r="7" spans="1:9" x14ac:dyDescent="0.25">
      <c r="A7" s="22"/>
      <c r="B7" s="23" t="s">
        <v>16</v>
      </c>
      <c r="C7" s="8">
        <v>150</v>
      </c>
      <c r="D7" s="8">
        <v>7.0000000000000007E-2</v>
      </c>
      <c r="E7" s="8">
        <v>0.01</v>
      </c>
      <c r="F7" s="8">
        <v>7.1</v>
      </c>
      <c r="G7" s="8">
        <v>29</v>
      </c>
      <c r="H7" s="8">
        <v>1.42</v>
      </c>
      <c r="I7" s="21" t="s">
        <v>17</v>
      </c>
    </row>
    <row r="8" spans="1:9" x14ac:dyDescent="0.25">
      <c r="A8" s="22"/>
      <c r="B8" s="23"/>
      <c r="C8" s="8">
        <v>180</v>
      </c>
      <c r="D8" s="8">
        <v>0.12</v>
      </c>
      <c r="E8" s="8">
        <v>0.02</v>
      </c>
      <c r="F8" s="8">
        <v>10.199999999999999</v>
      </c>
      <c r="G8" s="8">
        <v>41</v>
      </c>
      <c r="H8" s="8">
        <v>2.83</v>
      </c>
      <c r="I8" s="21"/>
    </row>
    <row r="9" spans="1:9" x14ac:dyDescent="0.25">
      <c r="A9" s="22"/>
      <c r="B9" s="24" t="s">
        <v>18</v>
      </c>
      <c r="C9" s="8">
        <v>20</v>
      </c>
      <c r="D9" s="8">
        <v>1.58</v>
      </c>
      <c r="E9" s="8">
        <v>0.2</v>
      </c>
      <c r="F9" s="8">
        <v>9.66</v>
      </c>
      <c r="G9" s="8">
        <v>47.2</v>
      </c>
      <c r="H9" s="8">
        <v>0</v>
      </c>
      <c r="I9" s="21" t="s">
        <v>19</v>
      </c>
    </row>
    <row r="10" spans="1:9" x14ac:dyDescent="0.25">
      <c r="A10" s="22"/>
      <c r="B10" s="24"/>
      <c r="C10" s="8">
        <v>20</v>
      </c>
      <c r="D10" s="8">
        <v>1.58</v>
      </c>
      <c r="E10" s="8">
        <v>0.2</v>
      </c>
      <c r="F10" s="8">
        <v>9.66</v>
      </c>
      <c r="G10" s="8">
        <v>47.2</v>
      </c>
      <c r="H10" s="8">
        <v>0</v>
      </c>
      <c r="I10" s="25"/>
    </row>
    <row r="11" spans="1:9" x14ac:dyDescent="0.25">
      <c r="A11" s="22"/>
      <c r="B11" s="26" t="s">
        <v>20</v>
      </c>
      <c r="C11" s="27">
        <f>C5+C7+C9</f>
        <v>235</v>
      </c>
      <c r="D11" s="27">
        <f t="shared" ref="D11:H12" si="0">D5+D7+D9</f>
        <v>8.07</v>
      </c>
      <c r="E11" s="27">
        <f t="shared" si="0"/>
        <v>8.9799999999999986</v>
      </c>
      <c r="F11" s="27">
        <f t="shared" si="0"/>
        <v>20.72</v>
      </c>
      <c r="G11" s="27">
        <f t="shared" si="0"/>
        <v>196.2</v>
      </c>
      <c r="H11" s="27">
        <f t="shared" si="0"/>
        <v>1.63</v>
      </c>
      <c r="I11" s="28"/>
    </row>
    <row r="12" spans="1:9" ht="15.75" thickBot="1" x14ac:dyDescent="0.3">
      <c r="A12" s="29"/>
      <c r="B12" s="26"/>
      <c r="C12" s="30">
        <f>C6+C8+C10</f>
        <v>280</v>
      </c>
      <c r="D12" s="30">
        <f t="shared" si="0"/>
        <v>10.219999999999999</v>
      </c>
      <c r="E12" s="30">
        <f t="shared" si="0"/>
        <v>11.909999999999998</v>
      </c>
      <c r="F12" s="30">
        <f t="shared" si="0"/>
        <v>24.91</v>
      </c>
      <c r="G12" s="30">
        <f t="shared" si="0"/>
        <v>248.2</v>
      </c>
      <c r="H12" s="30">
        <f t="shared" si="0"/>
        <v>3.1100000000000003</v>
      </c>
      <c r="I12" s="31"/>
    </row>
    <row r="13" spans="1:9" x14ac:dyDescent="0.25">
      <c r="A13" s="32" t="s">
        <v>21</v>
      </c>
      <c r="B13" s="33" t="s">
        <v>22</v>
      </c>
      <c r="C13" s="3">
        <v>95</v>
      </c>
      <c r="D13" s="3">
        <v>1.42</v>
      </c>
      <c r="E13" s="3">
        <v>0.47</v>
      </c>
      <c r="F13" s="3">
        <v>7.6</v>
      </c>
      <c r="G13" s="3">
        <v>90.25</v>
      </c>
      <c r="H13" s="3">
        <v>9.5</v>
      </c>
      <c r="I13" s="18">
        <v>368</v>
      </c>
    </row>
    <row r="14" spans="1:9" x14ac:dyDescent="0.25">
      <c r="A14" s="34"/>
      <c r="B14" s="23"/>
      <c r="C14" s="8">
        <v>100</v>
      </c>
      <c r="D14" s="8">
        <v>1.5</v>
      </c>
      <c r="E14" s="8">
        <v>0.5</v>
      </c>
      <c r="F14" s="8">
        <v>8</v>
      </c>
      <c r="G14" s="8">
        <v>95</v>
      </c>
      <c r="H14" s="8">
        <v>10</v>
      </c>
      <c r="I14" s="21"/>
    </row>
    <row r="15" spans="1:9" x14ac:dyDescent="0.25">
      <c r="A15" s="34"/>
      <c r="B15" s="35"/>
      <c r="C15" s="8"/>
      <c r="D15" s="8"/>
      <c r="E15" s="8"/>
      <c r="F15" s="8"/>
      <c r="G15" s="8"/>
      <c r="H15" s="8"/>
      <c r="I15" s="36"/>
    </row>
    <row r="16" spans="1:9" x14ac:dyDescent="0.25">
      <c r="A16" s="34"/>
      <c r="B16" s="37"/>
      <c r="C16" s="8"/>
      <c r="D16" s="8"/>
      <c r="E16" s="8"/>
      <c r="F16" s="8"/>
      <c r="G16" s="8"/>
      <c r="H16" s="8"/>
      <c r="I16" s="38"/>
    </row>
    <row r="17" spans="1:9" x14ac:dyDescent="0.25">
      <c r="A17" s="34"/>
      <c r="B17" s="26" t="s">
        <v>20</v>
      </c>
      <c r="C17" s="27">
        <v>95</v>
      </c>
      <c r="D17" s="27">
        <v>1.42</v>
      </c>
      <c r="E17" s="27">
        <v>0.47</v>
      </c>
      <c r="F17" s="27">
        <v>7.6</v>
      </c>
      <c r="G17" s="27">
        <v>90.25</v>
      </c>
      <c r="H17" s="27">
        <v>9.5</v>
      </c>
      <c r="I17" s="28">
        <v>368</v>
      </c>
    </row>
    <row r="18" spans="1:9" ht="15.75" thickBot="1" x14ac:dyDescent="0.3">
      <c r="A18" s="39"/>
      <c r="B18" s="26"/>
      <c r="C18" s="30">
        <v>100</v>
      </c>
      <c r="D18" s="30">
        <v>1.5</v>
      </c>
      <c r="E18" s="30">
        <v>0.5</v>
      </c>
      <c r="F18" s="30">
        <v>8</v>
      </c>
      <c r="G18" s="30">
        <v>95</v>
      </c>
      <c r="H18" s="30">
        <v>10</v>
      </c>
      <c r="I18" s="31"/>
    </row>
    <row r="19" spans="1:9" x14ac:dyDescent="0.25">
      <c r="A19" s="32" t="s">
        <v>23</v>
      </c>
      <c r="B19" s="40" t="s">
        <v>24</v>
      </c>
      <c r="C19" s="41">
        <v>180</v>
      </c>
      <c r="D19" s="3">
        <v>3.68</v>
      </c>
      <c r="E19" s="3">
        <v>3.8</v>
      </c>
      <c r="F19" s="3">
        <v>11.61</v>
      </c>
      <c r="G19" s="3">
        <v>95.94</v>
      </c>
      <c r="H19" s="3">
        <v>4.0999999999999996</v>
      </c>
      <c r="I19" s="18" t="s">
        <v>25</v>
      </c>
    </row>
    <row r="20" spans="1:9" x14ac:dyDescent="0.25">
      <c r="A20" s="22"/>
      <c r="B20" s="42"/>
      <c r="C20" s="8">
        <v>200</v>
      </c>
      <c r="D20" s="8">
        <v>4.08</v>
      </c>
      <c r="E20" s="8">
        <v>4.2699999999999996</v>
      </c>
      <c r="F20" s="8">
        <v>12.91</v>
      </c>
      <c r="G20" s="8">
        <v>106.6</v>
      </c>
      <c r="H20" s="8">
        <v>4.6500000000000004</v>
      </c>
      <c r="I20" s="43"/>
    </row>
    <row r="21" spans="1:9" x14ac:dyDescent="0.25">
      <c r="A21" s="22"/>
      <c r="B21" s="20" t="s">
        <v>26</v>
      </c>
      <c r="C21" s="8">
        <v>60</v>
      </c>
      <c r="D21" s="8">
        <v>9.43</v>
      </c>
      <c r="E21" s="8">
        <v>9.65</v>
      </c>
      <c r="F21" s="8">
        <v>9.98</v>
      </c>
      <c r="G21" s="8">
        <v>164</v>
      </c>
      <c r="H21" s="8">
        <v>0.5</v>
      </c>
      <c r="I21" s="21" t="s">
        <v>27</v>
      </c>
    </row>
    <row r="22" spans="1:9" x14ac:dyDescent="0.25">
      <c r="A22" s="22"/>
      <c r="B22" s="20"/>
      <c r="C22" s="8">
        <v>80</v>
      </c>
      <c r="D22" s="8">
        <v>12.64</v>
      </c>
      <c r="E22" s="8">
        <v>13.14</v>
      </c>
      <c r="F22" s="8">
        <v>13.46</v>
      </c>
      <c r="G22" s="8">
        <v>223</v>
      </c>
      <c r="H22" s="8">
        <v>0.67</v>
      </c>
      <c r="I22" s="21"/>
    </row>
    <row r="23" spans="1:9" x14ac:dyDescent="0.25">
      <c r="A23" s="22"/>
      <c r="B23" s="42" t="s">
        <v>28</v>
      </c>
      <c r="C23" s="8">
        <v>120</v>
      </c>
      <c r="D23" s="8">
        <v>6.88</v>
      </c>
      <c r="E23" s="8">
        <v>4.87</v>
      </c>
      <c r="F23" s="8">
        <v>30.91</v>
      </c>
      <c r="G23" s="8">
        <v>195</v>
      </c>
      <c r="H23" s="8">
        <v>0</v>
      </c>
      <c r="I23" s="21" t="s">
        <v>29</v>
      </c>
    </row>
    <row r="24" spans="1:9" x14ac:dyDescent="0.25">
      <c r="A24" s="22"/>
      <c r="B24" s="42"/>
      <c r="C24" s="8">
        <v>150</v>
      </c>
      <c r="D24" s="8">
        <v>8.6</v>
      </c>
      <c r="E24" s="8">
        <v>6.09</v>
      </c>
      <c r="F24" s="8">
        <v>38.64</v>
      </c>
      <c r="G24" s="8">
        <v>243.75</v>
      </c>
      <c r="H24" s="8">
        <v>0</v>
      </c>
      <c r="I24" s="43"/>
    </row>
    <row r="25" spans="1:9" x14ac:dyDescent="0.25">
      <c r="A25" s="22"/>
      <c r="B25" s="35" t="s">
        <v>30</v>
      </c>
      <c r="C25" s="8">
        <v>30</v>
      </c>
      <c r="D25" s="8">
        <v>0.43</v>
      </c>
      <c r="E25" s="8">
        <v>1.83</v>
      </c>
      <c r="F25" s="8">
        <v>2</v>
      </c>
      <c r="G25" s="8">
        <v>26.22</v>
      </c>
      <c r="H25" s="8">
        <v>2.5499999999999998</v>
      </c>
      <c r="I25" s="36">
        <v>36</v>
      </c>
    </row>
    <row r="26" spans="1:9" x14ac:dyDescent="0.25">
      <c r="A26" s="22"/>
      <c r="B26" s="37"/>
      <c r="C26" s="8">
        <v>50</v>
      </c>
      <c r="D26" s="8">
        <v>0.72</v>
      </c>
      <c r="E26" s="8">
        <v>3</v>
      </c>
      <c r="F26" s="8">
        <v>3.3</v>
      </c>
      <c r="G26" s="8">
        <v>43.7</v>
      </c>
      <c r="H26" s="8">
        <v>4.25</v>
      </c>
      <c r="I26" s="38"/>
    </row>
    <row r="27" spans="1:9" x14ac:dyDescent="0.25">
      <c r="A27" s="22"/>
      <c r="B27" s="35" t="s">
        <v>31</v>
      </c>
      <c r="C27" s="8">
        <v>150</v>
      </c>
      <c r="D27" s="8">
        <v>0.12</v>
      </c>
      <c r="E27" s="8">
        <v>0.12</v>
      </c>
      <c r="F27" s="8">
        <v>17.91</v>
      </c>
      <c r="G27" s="8">
        <v>73.2</v>
      </c>
      <c r="H27" s="8">
        <v>1.29</v>
      </c>
      <c r="I27" s="36" t="s">
        <v>32</v>
      </c>
    </row>
    <row r="28" spans="1:9" x14ac:dyDescent="0.25">
      <c r="A28" s="22"/>
      <c r="B28" s="37"/>
      <c r="C28" s="8">
        <v>180</v>
      </c>
      <c r="D28" s="8">
        <v>0.14000000000000001</v>
      </c>
      <c r="E28" s="8">
        <v>0.14000000000000001</v>
      </c>
      <c r="F28" s="8">
        <v>21.49</v>
      </c>
      <c r="G28" s="8">
        <v>87.84</v>
      </c>
      <c r="H28" s="8">
        <v>1.54</v>
      </c>
      <c r="I28" s="38"/>
    </row>
    <row r="29" spans="1:9" x14ac:dyDescent="0.25">
      <c r="A29" s="22"/>
      <c r="B29" s="24" t="s">
        <v>33</v>
      </c>
      <c r="C29" s="8">
        <v>20</v>
      </c>
      <c r="D29" s="8">
        <v>1.32</v>
      </c>
      <c r="E29" s="8">
        <v>0.2</v>
      </c>
      <c r="F29" s="8">
        <v>6.68</v>
      </c>
      <c r="G29" s="8">
        <v>34.799999999999997</v>
      </c>
      <c r="H29" s="8">
        <v>0</v>
      </c>
      <c r="I29" s="21" t="s">
        <v>19</v>
      </c>
    </row>
    <row r="30" spans="1:9" x14ac:dyDescent="0.25">
      <c r="A30" s="22"/>
      <c r="B30" s="44"/>
      <c r="C30" s="8">
        <v>20</v>
      </c>
      <c r="D30" s="8">
        <v>1.32</v>
      </c>
      <c r="E30" s="8">
        <v>0.2</v>
      </c>
      <c r="F30" s="8">
        <v>6.68</v>
      </c>
      <c r="G30" s="8">
        <v>34.799999999999997</v>
      </c>
      <c r="H30" s="8">
        <v>0</v>
      </c>
      <c r="I30" s="25"/>
    </row>
    <row r="31" spans="1:9" x14ac:dyDescent="0.25">
      <c r="A31" s="22"/>
      <c r="B31" s="24" t="s">
        <v>18</v>
      </c>
      <c r="C31" s="8">
        <v>20</v>
      </c>
      <c r="D31" s="8">
        <v>1.58</v>
      </c>
      <c r="E31" s="8">
        <v>0.2</v>
      </c>
      <c r="F31" s="8">
        <v>9.66</v>
      </c>
      <c r="G31" s="8">
        <v>47.2</v>
      </c>
      <c r="H31" s="8">
        <v>0</v>
      </c>
      <c r="I31" s="21" t="s">
        <v>19</v>
      </c>
    </row>
    <row r="32" spans="1:9" x14ac:dyDescent="0.25">
      <c r="A32" s="22"/>
      <c r="B32" s="24"/>
      <c r="C32" s="8">
        <v>20</v>
      </c>
      <c r="D32" s="8">
        <v>1.58</v>
      </c>
      <c r="E32" s="8">
        <v>0.2</v>
      </c>
      <c r="F32" s="8">
        <v>9.66</v>
      </c>
      <c r="G32" s="8">
        <v>47.2</v>
      </c>
      <c r="H32" s="8">
        <v>0</v>
      </c>
      <c r="I32" s="25"/>
    </row>
    <row r="33" spans="1:9" x14ac:dyDescent="0.25">
      <c r="A33" s="22"/>
      <c r="B33" s="26" t="s">
        <v>20</v>
      </c>
      <c r="C33" s="27">
        <f t="shared" ref="C33:H34" si="1">C19+C21+C23+C25+C27+C29+C31</f>
        <v>580</v>
      </c>
      <c r="D33" s="27">
        <f t="shared" si="1"/>
        <v>23.439999999999998</v>
      </c>
      <c r="E33" s="27">
        <f t="shared" si="1"/>
        <v>20.669999999999998</v>
      </c>
      <c r="F33" s="27">
        <f t="shared" si="1"/>
        <v>88.75</v>
      </c>
      <c r="G33" s="27">
        <f t="shared" si="1"/>
        <v>636.36</v>
      </c>
      <c r="H33" s="27">
        <f t="shared" si="1"/>
        <v>8.44</v>
      </c>
      <c r="I33" s="21"/>
    </row>
    <row r="34" spans="1:9" ht="15.75" thickBot="1" x14ac:dyDescent="0.3">
      <c r="A34" s="29"/>
      <c r="B34" s="26"/>
      <c r="C34" s="30">
        <f t="shared" si="1"/>
        <v>700</v>
      </c>
      <c r="D34" s="30">
        <f t="shared" si="1"/>
        <v>29.08</v>
      </c>
      <c r="E34" s="30">
        <f t="shared" si="1"/>
        <v>27.04</v>
      </c>
      <c r="F34" s="30">
        <f t="shared" si="1"/>
        <v>106.13999999999999</v>
      </c>
      <c r="G34" s="30">
        <f t="shared" si="1"/>
        <v>786.8900000000001</v>
      </c>
      <c r="H34" s="30">
        <f t="shared" si="1"/>
        <v>11.11</v>
      </c>
      <c r="I34" s="45"/>
    </row>
    <row r="35" spans="1:9" x14ac:dyDescent="0.25">
      <c r="A35" s="32" t="s">
        <v>34</v>
      </c>
      <c r="B35" s="17" t="s">
        <v>35</v>
      </c>
      <c r="C35" s="8">
        <v>50</v>
      </c>
      <c r="D35" s="8">
        <v>8.77</v>
      </c>
      <c r="E35" s="8">
        <v>6.03</v>
      </c>
      <c r="F35" s="8">
        <v>8.58</v>
      </c>
      <c r="G35" s="8">
        <v>123.5</v>
      </c>
      <c r="H35" s="8">
        <v>0.12</v>
      </c>
      <c r="I35" s="18" t="s">
        <v>36</v>
      </c>
    </row>
    <row r="36" spans="1:9" x14ac:dyDescent="0.25">
      <c r="A36" s="22"/>
      <c r="B36" s="46"/>
      <c r="C36" s="8">
        <v>100</v>
      </c>
      <c r="D36" s="8">
        <v>17.54</v>
      </c>
      <c r="E36" s="8">
        <v>12.05</v>
      </c>
      <c r="F36" s="8">
        <v>17.149999999999999</v>
      </c>
      <c r="G36" s="8">
        <v>247</v>
      </c>
      <c r="H36" s="8">
        <v>0.24</v>
      </c>
      <c r="I36" s="43"/>
    </row>
    <row r="37" spans="1:9" x14ac:dyDescent="0.25">
      <c r="A37" s="22"/>
      <c r="B37" s="23"/>
      <c r="C37" s="8"/>
      <c r="D37" s="8"/>
      <c r="E37" s="8"/>
      <c r="F37" s="8"/>
      <c r="G37" s="8"/>
      <c r="H37" s="8"/>
      <c r="I37" s="21"/>
    </row>
    <row r="38" spans="1:9" x14ac:dyDescent="0.25">
      <c r="A38" s="22"/>
      <c r="B38" s="23"/>
      <c r="C38" s="8"/>
      <c r="D38" s="8"/>
      <c r="E38" s="8"/>
      <c r="F38" s="8"/>
      <c r="G38" s="8"/>
      <c r="H38" s="8"/>
      <c r="I38" s="21"/>
    </row>
    <row r="39" spans="1:9" x14ac:dyDescent="0.25">
      <c r="A39" s="22"/>
      <c r="B39" s="24" t="s">
        <v>37</v>
      </c>
      <c r="C39" s="8">
        <v>95</v>
      </c>
      <c r="D39" s="8">
        <v>0.38</v>
      </c>
      <c r="E39" s="8">
        <v>0.38</v>
      </c>
      <c r="F39" s="8">
        <v>9.3000000000000007</v>
      </c>
      <c r="G39" s="8">
        <v>41.8</v>
      </c>
      <c r="H39" s="8">
        <v>9.5</v>
      </c>
      <c r="I39" s="47" t="s">
        <v>38</v>
      </c>
    </row>
    <row r="40" spans="1:9" x14ac:dyDescent="0.25">
      <c r="A40" s="22"/>
      <c r="B40" s="24"/>
      <c r="C40" s="8">
        <v>100</v>
      </c>
      <c r="D40" s="8">
        <v>0.4</v>
      </c>
      <c r="E40" s="8">
        <v>0.4</v>
      </c>
      <c r="F40" s="8">
        <v>9.8000000000000007</v>
      </c>
      <c r="G40" s="8">
        <v>44</v>
      </c>
      <c r="H40" s="8">
        <v>10</v>
      </c>
      <c r="I40" s="47"/>
    </row>
    <row r="41" spans="1:9" x14ac:dyDescent="0.25">
      <c r="A41" s="22"/>
      <c r="B41" s="20" t="s">
        <v>39</v>
      </c>
      <c r="C41" s="8">
        <v>150</v>
      </c>
      <c r="D41" s="8">
        <v>0.04</v>
      </c>
      <c r="E41" s="8">
        <v>0.01</v>
      </c>
      <c r="F41" s="8">
        <v>6.99</v>
      </c>
      <c r="G41" s="8">
        <v>28</v>
      </c>
      <c r="H41" s="8">
        <v>0.02</v>
      </c>
      <c r="I41" s="21">
        <v>392</v>
      </c>
    </row>
    <row r="42" spans="1:9" x14ac:dyDescent="0.25">
      <c r="A42" s="22"/>
      <c r="B42" s="20"/>
      <c r="C42" s="8">
        <v>180</v>
      </c>
      <c r="D42" s="8">
        <v>0.06</v>
      </c>
      <c r="E42" s="8">
        <v>0.02</v>
      </c>
      <c r="F42" s="8">
        <v>9.99</v>
      </c>
      <c r="G42" s="8">
        <v>40</v>
      </c>
      <c r="H42" s="8">
        <v>0.03</v>
      </c>
      <c r="I42" s="21"/>
    </row>
    <row r="43" spans="1:9" x14ac:dyDescent="0.25">
      <c r="A43" s="22"/>
      <c r="B43" s="26" t="s">
        <v>20</v>
      </c>
      <c r="C43" s="27">
        <f>C35+C37+C39+C41</f>
        <v>295</v>
      </c>
      <c r="D43" s="27">
        <f>D35+D37+D39+D41</f>
        <v>9.19</v>
      </c>
      <c r="E43" s="27">
        <f t="shared" ref="E43:H43" si="2">E35+E37+E39+E41</f>
        <v>6.42</v>
      </c>
      <c r="F43" s="27">
        <f t="shared" si="2"/>
        <v>24.870000000000005</v>
      </c>
      <c r="G43" s="27">
        <f t="shared" si="2"/>
        <v>193.3</v>
      </c>
      <c r="H43" s="27">
        <f t="shared" si="2"/>
        <v>9.6399999999999988</v>
      </c>
      <c r="I43" s="48"/>
    </row>
    <row r="44" spans="1:9" x14ac:dyDescent="0.25">
      <c r="A44" s="22"/>
      <c r="B44" s="26"/>
      <c r="C44" s="27">
        <f>C36+C38+C40+C42</f>
        <v>380</v>
      </c>
      <c r="D44" s="27">
        <f t="shared" ref="D44:H44" si="3">D36+D38+D40+D42</f>
        <v>17.999999999999996</v>
      </c>
      <c r="E44" s="27">
        <f t="shared" si="3"/>
        <v>12.47</v>
      </c>
      <c r="F44" s="27">
        <f t="shared" si="3"/>
        <v>36.94</v>
      </c>
      <c r="G44" s="27">
        <f t="shared" si="3"/>
        <v>331</v>
      </c>
      <c r="H44" s="27">
        <f t="shared" si="3"/>
        <v>10.27</v>
      </c>
      <c r="I44" s="48"/>
    </row>
    <row r="45" spans="1:9" x14ac:dyDescent="0.25">
      <c r="A45" s="22"/>
      <c r="B45" s="26" t="s">
        <v>40</v>
      </c>
      <c r="C45" s="27">
        <f t="shared" ref="C45:H46" si="4">C11+C17+C33+C43</f>
        <v>1205</v>
      </c>
      <c r="D45" s="27">
        <f t="shared" si="4"/>
        <v>42.12</v>
      </c>
      <c r="E45" s="27">
        <f t="shared" si="4"/>
        <v>36.54</v>
      </c>
      <c r="F45" s="27">
        <f t="shared" si="4"/>
        <v>141.94</v>
      </c>
      <c r="G45" s="27">
        <f t="shared" si="4"/>
        <v>1116.1099999999999</v>
      </c>
      <c r="H45" s="27">
        <f t="shared" si="4"/>
        <v>29.21</v>
      </c>
      <c r="I45" s="25"/>
    </row>
    <row r="46" spans="1:9" ht="15.75" thickBot="1" x14ac:dyDescent="0.3">
      <c r="A46" s="29"/>
      <c r="B46" s="49"/>
      <c r="C46" s="30">
        <f t="shared" si="4"/>
        <v>1460</v>
      </c>
      <c r="D46" s="30">
        <f t="shared" si="4"/>
        <v>58.8</v>
      </c>
      <c r="E46" s="30">
        <f t="shared" si="4"/>
        <v>51.919999999999995</v>
      </c>
      <c r="F46" s="30">
        <f t="shared" si="4"/>
        <v>175.98999999999998</v>
      </c>
      <c r="G46" s="30">
        <f t="shared" si="4"/>
        <v>1461.0900000000001</v>
      </c>
      <c r="H46" s="30">
        <f t="shared" si="4"/>
        <v>34.489999999999995</v>
      </c>
      <c r="I46" s="50"/>
    </row>
  </sheetData>
  <mergeCells count="54">
    <mergeCell ref="I43:I46"/>
    <mergeCell ref="B45:B46"/>
    <mergeCell ref="A35:A46"/>
    <mergeCell ref="B35:B36"/>
    <mergeCell ref="I35:I36"/>
    <mergeCell ref="B37:B38"/>
    <mergeCell ref="I37:I38"/>
    <mergeCell ref="B39:B40"/>
    <mergeCell ref="I39:I40"/>
    <mergeCell ref="B41:B42"/>
    <mergeCell ref="I41:I42"/>
    <mergeCell ref="B43:B44"/>
    <mergeCell ref="I27:I28"/>
    <mergeCell ref="B29:B30"/>
    <mergeCell ref="I29:I30"/>
    <mergeCell ref="B31:B32"/>
    <mergeCell ref="I31:I32"/>
    <mergeCell ref="B33:B34"/>
    <mergeCell ref="I33:I34"/>
    <mergeCell ref="A19:A34"/>
    <mergeCell ref="B19:B20"/>
    <mergeCell ref="I19:I20"/>
    <mergeCell ref="B21:B22"/>
    <mergeCell ref="I21:I22"/>
    <mergeCell ref="B23:B24"/>
    <mergeCell ref="I23:I24"/>
    <mergeCell ref="B25:B26"/>
    <mergeCell ref="I25:I26"/>
    <mergeCell ref="B27:B28"/>
    <mergeCell ref="A13:A18"/>
    <mergeCell ref="B13:B14"/>
    <mergeCell ref="I13:I14"/>
    <mergeCell ref="B15:B16"/>
    <mergeCell ref="I15:I16"/>
    <mergeCell ref="B17:B18"/>
    <mergeCell ref="I17:I18"/>
    <mergeCell ref="B5:B6"/>
    <mergeCell ref="I5:I6"/>
    <mergeCell ref="A6:A12"/>
    <mergeCell ref="B7:B8"/>
    <mergeCell ref="I7:I8"/>
    <mergeCell ref="B9:B10"/>
    <mergeCell ref="I9:I10"/>
    <mergeCell ref="B11:B12"/>
    <mergeCell ref="I11:I12"/>
    <mergeCell ref="A2:A4"/>
    <mergeCell ref="B2:B4"/>
    <mergeCell ref="D2:F2"/>
    <mergeCell ref="G2:G4"/>
    <mergeCell ref="H2:H4"/>
    <mergeCell ref="I2:I4"/>
    <mergeCell ref="D3:D4"/>
    <mergeCell ref="E3:E4"/>
    <mergeCell ref="F3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2026-05-06T11:23:37Z</dcterms:modified>
</cp:coreProperties>
</file>